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3\6.Formatos de Ley de Disciplina Financiera\"/>
    </mc:Choice>
  </mc:AlternateContent>
  <xr:revisionPtr revIDLastSave="0" documentId="13_ncr:1_{55CCDD89-F621-4FC1-ABBD-F94CABEBE3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G102" i="1"/>
  <c r="H102" i="1"/>
  <c r="I102" i="1"/>
  <c r="D102" i="1"/>
  <c r="F86" i="1"/>
  <c r="F87" i="1"/>
  <c r="F88" i="1"/>
  <c r="F89" i="1"/>
  <c r="F90" i="1"/>
  <c r="F91" i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0" i="1"/>
  <c r="I40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33" i="1"/>
  <c r="I133" i="1" s="1"/>
  <c r="F134" i="1"/>
  <c r="I134" i="1" s="1"/>
  <c r="F135" i="1"/>
  <c r="I135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5" i="1"/>
  <c r="I145" i="1" s="1"/>
  <c r="F146" i="1"/>
  <c r="I146" i="1" s="1"/>
  <c r="F147" i="1"/>
  <c r="I147" i="1" s="1"/>
  <c r="F149" i="1"/>
  <c r="I149" i="1" s="1"/>
  <c r="F150" i="1"/>
  <c r="I150" i="1" s="1"/>
  <c r="F151" i="1"/>
  <c r="I151" i="1" s="1"/>
  <c r="F152" i="1"/>
  <c r="I152" i="1" s="1"/>
  <c r="F153" i="1"/>
  <c r="I153" i="1" s="1"/>
  <c r="F154" i="1"/>
  <c r="I154" i="1" s="1"/>
  <c r="F155" i="1"/>
  <c r="I155" i="1" s="1"/>
  <c r="G144" i="1"/>
  <c r="F102" i="1" l="1"/>
  <c r="F60" i="1"/>
  <c r="I60" i="1" s="1"/>
  <c r="F61" i="1"/>
  <c r="I61" i="1" s="1"/>
  <c r="F62" i="1"/>
  <c r="I62" i="1" s="1"/>
  <c r="F64" i="1"/>
  <c r="I64" i="1" s="1"/>
  <c r="F65" i="1"/>
  <c r="I65" i="1" s="1"/>
  <c r="F66" i="1"/>
  <c r="I66" i="1" s="1"/>
  <c r="F67" i="1"/>
  <c r="I67" i="1" s="1"/>
  <c r="F68" i="1"/>
  <c r="I68" i="1" s="1"/>
  <c r="F69" i="1"/>
  <c r="I69" i="1" s="1"/>
  <c r="F70" i="1"/>
  <c r="I70" i="1" s="1"/>
  <c r="F72" i="1"/>
  <c r="I72" i="1" s="1"/>
  <c r="F73" i="1"/>
  <c r="I73" i="1" s="1"/>
  <c r="F74" i="1"/>
  <c r="I74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5" i="1"/>
  <c r="I85" i="1" s="1"/>
  <c r="I86" i="1"/>
  <c r="I87" i="1"/>
  <c r="I88" i="1"/>
  <c r="I89" i="1"/>
  <c r="I90" i="1"/>
  <c r="I91" i="1"/>
  <c r="H148" i="1" l="1"/>
  <c r="G148" i="1"/>
  <c r="E148" i="1"/>
  <c r="D148" i="1"/>
  <c r="F148" i="1" s="1"/>
  <c r="H144" i="1"/>
  <c r="E144" i="1"/>
  <c r="D144" i="1"/>
  <c r="H136" i="1"/>
  <c r="G136" i="1"/>
  <c r="E136" i="1"/>
  <c r="D136" i="1"/>
  <c r="H132" i="1"/>
  <c r="G132" i="1"/>
  <c r="E132" i="1"/>
  <c r="D132" i="1"/>
  <c r="H122" i="1"/>
  <c r="G122" i="1"/>
  <c r="E122" i="1"/>
  <c r="D122" i="1"/>
  <c r="H112" i="1"/>
  <c r="G112" i="1"/>
  <c r="E112" i="1"/>
  <c r="D112" i="1"/>
  <c r="H92" i="1"/>
  <c r="G92" i="1"/>
  <c r="E92" i="1"/>
  <c r="D92" i="1"/>
  <c r="G84" i="1"/>
  <c r="E84" i="1"/>
  <c r="D84" i="1"/>
  <c r="H75" i="1"/>
  <c r="G75" i="1"/>
  <c r="E75" i="1"/>
  <c r="D75" i="1"/>
  <c r="H71" i="1"/>
  <c r="G71" i="1"/>
  <c r="E71" i="1"/>
  <c r="D71" i="1"/>
  <c r="H63" i="1"/>
  <c r="G63" i="1"/>
  <c r="E63" i="1"/>
  <c r="D63" i="1"/>
  <c r="H59" i="1"/>
  <c r="G59" i="1"/>
  <c r="E59" i="1"/>
  <c r="D59" i="1"/>
  <c r="H49" i="1"/>
  <c r="G49" i="1"/>
  <c r="E49" i="1"/>
  <c r="D49" i="1"/>
  <c r="H39" i="1"/>
  <c r="G39" i="1"/>
  <c r="E39" i="1"/>
  <c r="D39" i="1"/>
  <c r="H29" i="1"/>
  <c r="G29" i="1"/>
  <c r="E29" i="1"/>
  <c r="D29" i="1"/>
  <c r="H19" i="1"/>
  <c r="G19" i="1"/>
  <c r="E19" i="1"/>
  <c r="D19" i="1"/>
  <c r="H11" i="1"/>
  <c r="G11" i="1"/>
  <c r="E11" i="1"/>
  <c r="D11" i="1"/>
  <c r="I148" i="1" l="1"/>
  <c r="F112" i="1"/>
  <c r="I112" i="1" s="1"/>
  <c r="F132" i="1"/>
  <c r="I132" i="1" s="1"/>
  <c r="F136" i="1"/>
  <c r="I136" i="1" s="1"/>
  <c r="F144" i="1"/>
  <c r="I144" i="1" s="1"/>
  <c r="F59" i="1"/>
  <c r="F71" i="1"/>
  <c r="F122" i="1"/>
  <c r="I122" i="1" s="1"/>
  <c r="F84" i="1"/>
  <c r="I84" i="1" s="1"/>
  <c r="D83" i="1"/>
  <c r="I71" i="1"/>
  <c r="F75" i="1"/>
  <c r="I75" i="1" s="1"/>
  <c r="F63" i="1"/>
  <c r="I63" i="1" s="1"/>
  <c r="I59" i="1"/>
  <c r="F39" i="1"/>
  <c r="I39" i="1" s="1"/>
  <c r="F92" i="1"/>
  <c r="I92" i="1" s="1"/>
  <c r="G83" i="1"/>
  <c r="E83" i="1"/>
  <c r="F49" i="1"/>
  <c r="I49" i="1" s="1"/>
  <c r="F29" i="1"/>
  <c r="I29" i="1" s="1"/>
  <c r="H10" i="1"/>
  <c r="E10" i="1"/>
  <c r="F19" i="1"/>
  <c r="I19" i="1" s="1"/>
  <c r="G10" i="1"/>
  <c r="F11" i="1"/>
  <c r="I11" i="1" s="1"/>
  <c r="D10" i="1"/>
  <c r="H84" i="1" l="1"/>
  <c r="H83" i="1" s="1"/>
  <c r="H156" i="1" s="1"/>
  <c r="E156" i="1"/>
  <c r="F83" i="1"/>
  <c r="I83" i="1" s="1"/>
  <c r="G156" i="1"/>
  <c r="D156" i="1"/>
  <c r="F10" i="1"/>
  <c r="I10" i="1" s="1"/>
  <c r="I156" i="1" l="1"/>
  <c r="F156" i="1"/>
</calcChain>
</file>

<file path=xl/sharedStrings.xml><?xml version="1.0" encoding="utf-8"?>
<sst xmlns="http://schemas.openxmlformats.org/spreadsheetml/2006/main" count="286" uniqueCount="151">
  <si>
    <t>INSTITUTO ESTATAL DE LAS MUJERES</t>
  </si>
  <si>
    <t>Activos Intangibles</t>
  </si>
  <si>
    <t>Aportaciones</t>
  </si>
  <si>
    <t>Concepto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</si>
  <si>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</si>
  <si>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</si>
  <si>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</si>
  <si>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</si>
  <si>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</si>
  <si>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</si>
  <si>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Participaciones</t>
  </si>
  <si>
    <t>Convenios</t>
  </si>
  <si>
    <t>Comisiones de la Deuda Pública</t>
  </si>
  <si>
    <t>Gastos de la Deuda Pública</t>
  </si>
  <si>
    <t>Costo por Coberturas</t>
  </si>
  <si>
    <t>Apoyos Financieros</t>
  </si>
  <si>
    <t>Modificado</t>
  </si>
  <si>
    <t>Devengado</t>
  </si>
  <si>
    <t>Subejercicio</t>
  </si>
  <si>
    <t>Aprobado</t>
  </si>
  <si>
    <t>Ampliaciones/ (Reducciones)</t>
  </si>
  <si>
    <t>Pagado</t>
  </si>
  <si>
    <t>Total del Gasto</t>
  </si>
  <si>
    <t>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</si>
  <si>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</si>
  <si>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</si>
  <si>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</si>
  <si>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</si>
  <si>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</si>
  <si>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</si>
  <si>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</si>
  <si>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</si>
  <si>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</si>
  <si>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</si>
  <si>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</si>
  <si>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</si>
  <si>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</si>
  <si>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</si>
  <si>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</si>
  <si>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</si>
  <si>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</si>
  <si>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</si>
  <si>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</si>
  <si>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</si>
  <si>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</si>
  <si>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</si>
  <si>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Proyectos Productivos y Acciones de Fomento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</si>
  <si>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</si>
  <si>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</si>
  <si>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</si>
  <si>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</si>
  <si>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</si>
  <si>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</si>
  <si>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Adeudos de Ejercicios Fiscales Anteriores (Adefas)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</si>
  <si>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</si>
  <si>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</si>
  <si>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</si>
  <si>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</si>
  <si>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</si>
  <si>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</si>
  <si>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</si>
  <si>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</si>
  <si>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</si>
  <si>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</si>
  <si>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</si>
  <si>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</si>
  <si>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</si>
  <si>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b7)</t>
  </si>
  <si>
    <t>c1)</t>
  </si>
  <si>
    <t>c2)</t>
  </si>
  <si>
    <t>c3)</t>
  </si>
  <si>
    <t>e1)</t>
  </si>
  <si>
    <t>c4)</t>
  </si>
  <si>
    <t>e2)</t>
  </si>
  <si>
    <t>c5)</t>
  </si>
  <si>
    <t>e3)</t>
  </si>
  <si>
    <t>d1)</t>
  </si>
  <si>
    <t>f1)</t>
  </si>
  <si>
    <t>d2)</t>
  </si>
  <si>
    <t>f2)</t>
  </si>
  <si>
    <t>d3)</t>
  </si>
  <si>
    <t>f3)</t>
  </si>
  <si>
    <t>d4)</t>
  </si>
  <si>
    <t>d5)</t>
  </si>
  <si>
    <t>g1)</t>
  </si>
  <si>
    <t>g2)</t>
  </si>
  <si>
    <t>g3)</t>
  </si>
  <si>
    <t>h1)</t>
  </si>
  <si>
    <t>h2)</t>
  </si>
  <si>
    <t>g4)</t>
  </si>
  <si>
    <t>h3)</t>
  </si>
  <si>
    <t>3 = ( 1+2 )</t>
  </si>
  <si>
    <t>6 = ( 3-4 )</t>
  </si>
  <si>
    <t>I. Gasto No Etiquetado</t>
  </si>
  <si>
    <t xml:space="preserve"> A. Servicios Personales</t>
  </si>
  <si>
    <t xml:space="preserve"> B. Materiales y Suministros</t>
  </si>
  <si>
    <t>Materiales de Administración Emisión de Documentos y Artículos Oficiales</t>
  </si>
  <si>
    <t>b8)</t>
  </si>
  <si>
    <t>Materiales y Suministros para Seguridad</t>
  </si>
  <si>
    <t>b9)</t>
  </si>
  <si>
    <t>C. Servicios Generales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</si>
  <si>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</si>
  <si>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</si>
  <si>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</si>
  <si>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</si>
  <si>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</si>
  <si>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>c6)</t>
  </si>
  <si>
    <t xml:space="preserve"> Servicios de Comunicación Social y Publicidad</t>
  </si>
  <si>
    <t>c7)</t>
  </si>
  <si>
    <t xml:space="preserve"> Servicios de Traslado y Viáticos</t>
  </si>
  <si>
    <t>c8)</t>
  </si>
  <si>
    <t xml:space="preserve"> Servicios Oficiales</t>
  </si>
  <si>
    <t>c9)</t>
  </si>
  <si>
    <t xml:space="preserve"> Otros Servicios Generales</t>
  </si>
  <si>
    <t>D. Transferencias, Asignaciones, Subsidios y Otras Ayudas</t>
  </si>
  <si>
    <t>Transferencias Internas y Asignaciones al Sector Publico</t>
  </si>
  <si>
    <t>Transferencias al Resto del Sector Publico</t>
  </si>
  <si>
    <t>d6)</t>
  </si>
  <si>
    <t>Transferencias a Fideicomisos Mandatos y Otros Análogos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</si>
  <si>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</si>
  <si>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</si>
  <si>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</si>
  <si>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</si>
  <si>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</si>
  <si>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</si>
  <si>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</si>
  <si>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</si>
  <si>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</si>
  <si>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</si>
  <si>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</si>
  <si>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Obra Publica en Bienes de Dominio Publico</t>
  </si>
  <si>
    <t>Obra Publica en Bienes Propios</t>
  </si>
  <si>
    <t>G. Inversiones Financieras y Otras Provisiones</t>
  </si>
  <si>
    <t>Inversiones para el fomento de Actividades Productivas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</si>
  <si>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</si>
  <si>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</si>
  <si>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</si>
  <si>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</si>
  <si>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</si>
  <si>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</si>
  <si>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Amortización de la Deuda Publica</t>
  </si>
  <si>
    <t>i2)</t>
  </si>
  <si>
    <t>Intereses de la Deuda Publica</t>
  </si>
  <si>
    <t>i3)</t>
  </si>
  <si>
    <t>i4)</t>
  </si>
  <si>
    <t>i5)</t>
  </si>
  <si>
    <t>i6)</t>
  </si>
  <si>
    <t>i7)</t>
  </si>
  <si>
    <t>II. Gasto Etiquetado</t>
  </si>
  <si>
    <t>Estado Analítico del Ejercicio del Presupuesto de Egresos Detallado - LDF (F6a)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</si>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</sst>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0" applyNumberFormat="0" applyBorder="0" applyAlignment="0" applyProtection="0"/>
    <xf numFmtId="164" fontId="5" fillId="0" borderId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/>
    <xf numFmtId="0" fontId="5" fillId="0" borderId="0" xfId="3"/>
    <xf numFmtId="166" fontId="7" fillId="0" borderId="0" xfId="1" applyNumberFormat="1" applyFont="1" applyFill="1" applyAlignment="1">
      <alignment horizontal="center"/>
    </xf>
    <xf numFmtId="0" fontId="7" fillId="3" borderId="12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right" vertical="center"/>
    </xf>
    <xf numFmtId="0" fontId="3" fillId="0" borderId="0" xfId="3" applyFont="1"/>
    <xf numFmtId="0" fontId="3" fillId="0" borderId="2" xfId="3" applyFont="1" applyBorder="1"/>
    <xf numFmtId="0" fontId="3" fillId="0" borderId="4" xfId="3" applyFont="1" applyBorder="1"/>
    <xf numFmtId="4" fontId="3" fillId="0" borderId="13" xfId="3" applyNumberFormat="1" applyFont="1" applyBorder="1"/>
    <xf numFmtId="0" fontId="1" fillId="0" borderId="5" xfId="3" applyFont="1" applyBorder="1" applyAlignment="1">
      <alignment horizontal="right"/>
    </xf>
    <xf numFmtId="0" fontId="1" fillId="0" borderId="6" xfId="3" applyFont="1" applyBorder="1"/>
    <xf numFmtId="4" fontId="1" fillId="0" borderId="14" xfId="3" applyNumberFormat="1" applyFont="1" applyBorder="1"/>
    <xf numFmtId="0" fontId="3" fillId="0" borderId="5" xfId="3" applyFont="1" applyBorder="1"/>
    <xf numFmtId="0" fontId="3" fillId="0" borderId="6" xfId="3" applyFont="1" applyBorder="1"/>
    <xf numFmtId="4" fontId="3" fillId="0" borderId="14" xfId="3" applyNumberFormat="1" applyFont="1" applyBorder="1"/>
    <xf numFmtId="0" fontId="8" fillId="0" borderId="6" xfId="3" applyFont="1" applyBorder="1"/>
    <xf numFmtId="0" fontId="1" fillId="0" borderId="7" xfId="3" applyFont="1" applyBorder="1" applyAlignment="1">
      <alignment horizontal="right"/>
    </xf>
    <xf numFmtId="0" fontId="1" fillId="0" borderId="8" xfId="3" applyFont="1" applyBorder="1"/>
    <xf numFmtId="4" fontId="1" fillId="0" borderId="15" xfId="3" applyNumberFormat="1" applyFont="1" applyBorder="1"/>
    <xf numFmtId="0" fontId="3" fillId="0" borderId="0" xfId="0" applyFont="1"/>
    <xf numFmtId="0" fontId="7" fillId="0" borderId="9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right" vertical="center"/>
    </xf>
    <xf numFmtId="0" fontId="9" fillId="0" borderId="0" xfId="3" applyFont="1"/>
    <xf numFmtId="0" fontId="3" fillId="0" borderId="9" xfId="3" applyFont="1" applyBorder="1"/>
    <xf numFmtId="0" fontId="3" fillId="0" borderId="11" xfId="3" applyFont="1" applyBorder="1"/>
    <xf numFmtId="4" fontId="3" fillId="0" borderId="12" xfId="3" applyNumberFormat="1" applyFont="1" applyBorder="1"/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/>
    </xf>
    <xf numFmtId="166" fontId="7" fillId="3" borderId="3" xfId="1" applyNumberFormat="1" applyFont="1" applyFill="1" applyBorder="1" applyAlignment="1">
      <alignment horizontal="center"/>
    </xf>
    <xf numFmtId="166" fontId="7" fillId="3" borderId="4" xfId="1" applyNumberFormat="1" applyFont="1" applyFill="1" applyBorder="1" applyAlignment="1">
      <alignment horizontal="center"/>
    </xf>
    <xf numFmtId="166" fontId="7" fillId="3" borderId="5" xfId="1" applyNumberFormat="1" applyFont="1" applyFill="1" applyBorder="1" applyAlignment="1" applyProtection="1">
      <alignment horizontal="center"/>
      <protection locked="0"/>
    </xf>
    <xf numFmtId="166" fontId="7" fillId="3" borderId="0" xfId="1" applyNumberFormat="1" applyFont="1" applyFill="1" applyAlignment="1" applyProtection="1">
      <alignment horizontal="center"/>
      <protection locked="0"/>
    </xf>
    <xf numFmtId="166" fontId="7" fillId="3" borderId="6" xfId="1" applyNumberFormat="1" applyFont="1" applyFill="1" applyBorder="1" applyAlignment="1" applyProtection="1">
      <alignment horizontal="center"/>
      <protection locked="0"/>
    </xf>
    <xf numFmtId="166" fontId="7" fillId="3" borderId="5" xfId="1" applyNumberFormat="1" applyFont="1" applyFill="1" applyBorder="1" applyAlignment="1">
      <alignment horizontal="center"/>
    </xf>
    <xf numFmtId="166" fontId="7" fillId="3" borderId="0" xfId="1" applyNumberFormat="1" applyFont="1" applyFill="1" applyAlignment="1">
      <alignment horizontal="center"/>
    </xf>
    <xf numFmtId="166" fontId="7" fillId="3" borderId="6" xfId="1" applyNumberFormat="1" applyFont="1" applyFill="1" applyBorder="1" applyAlignment="1">
      <alignment horizontal="center"/>
    </xf>
    <xf numFmtId="166" fontId="7" fillId="3" borderId="7" xfId="1" applyNumberFormat="1" applyFont="1" applyFill="1" applyBorder="1" applyAlignment="1">
      <alignment horizontal="center"/>
    </xf>
    <xf numFmtId="166" fontId="7" fillId="3" borderId="1" xfId="1" applyNumberFormat="1" applyFont="1" applyFill="1" applyBorder="1" applyAlignment="1">
      <alignment horizontal="center"/>
    </xf>
    <xf numFmtId="166" fontId="7" fillId="3" borderId="8" xfId="1" applyNumberFormat="1" applyFont="1" applyFill="1" applyBorder="1" applyAlignment="1">
      <alignment horizontal="center"/>
    </xf>
  </cellXfs>
  <cellStyles count="9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6" xfId="6" xr:uid="{00000000-0005-0000-0000-000003000000}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7"/>
  <sheetViews>
    <sheetView tabSelected="1" workbookViewId="0">
      <selection activeCell="G28" sqref="G28"/>
    </sheetView>
  </sheetViews>
  <sheetFormatPr baseColWidth="10" defaultRowHeight="15" x14ac:dyDescent="0.25"/>
  <cols>
    <col min="1" max="1" width="1.85546875" customWidth="1"/>
    <col min="2" max="2" width="6.7109375" customWidth="1"/>
    <col min="3" max="3" width="75.5703125" customWidth="1"/>
    <col min="4" max="9" width="17.7109375" customWidth="1"/>
  </cols>
  <sheetData>
    <row r="1" spans="1:9" ht="9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42" t="s">
        <v>0</v>
      </c>
      <c r="C2" s="43"/>
      <c r="D2" s="43"/>
      <c r="E2" s="43"/>
      <c r="F2" s="43"/>
      <c r="G2" s="43"/>
      <c r="H2" s="43"/>
      <c r="I2" s="44"/>
    </row>
    <row r="3" spans="1:9" x14ac:dyDescent="0.25">
      <c r="A3" s="2"/>
      <c r="B3" s="45" t="s">
        <v>149</v>
      </c>
      <c r="C3" s="46"/>
      <c r="D3" s="46"/>
      <c r="E3" s="46"/>
      <c r="F3" s="46"/>
      <c r="G3" s="46"/>
      <c r="H3" s="46"/>
      <c r="I3" s="47"/>
    </row>
    <row r="4" spans="1:9" x14ac:dyDescent="0.25">
      <c r="A4" s="2"/>
      <c r="B4" s="48" t="s">
        <v>23</v>
      </c>
      <c r="C4" s="49"/>
      <c r="D4" s="49"/>
      <c r="E4" s="49"/>
      <c r="F4" s="49"/>
      <c r="G4" s="49"/>
      <c r="H4" s="49"/>
      <c r="I4" s="50"/>
    </row>
    <row r="5" spans="1:9" x14ac:dyDescent="0.25">
      <c r="A5" s="2"/>
      <c r="B5" s="51" t="s">
        <v>150</v>
      </c>
      <c r="C5" s="52"/>
      <c r="D5" s="52"/>
      <c r="E5" s="52"/>
      <c r="F5" s="52"/>
      <c r="G5" s="52"/>
      <c r="H5" s="52"/>
      <c r="I5" s="53"/>
    </row>
    <row r="6" spans="1:9" ht="7.5" customHeight="1" x14ac:dyDescent="0.25">
      <c r="A6" s="2"/>
      <c r="B6" s="3"/>
      <c r="C6" s="3"/>
      <c r="D6" s="3"/>
      <c r="E6" s="3"/>
      <c r="F6" s="3"/>
      <c r="G6" s="3"/>
      <c r="H6" s="3"/>
      <c r="I6" s="3"/>
    </row>
    <row r="7" spans="1:9" x14ac:dyDescent="0.25">
      <c r="A7" s="2"/>
      <c r="B7" s="32" t="s">
        <v>3</v>
      </c>
      <c r="C7" s="33"/>
      <c r="D7" s="38"/>
      <c r="E7" s="38"/>
      <c r="F7" s="38"/>
      <c r="G7" s="38"/>
      <c r="H7" s="39"/>
      <c r="I7" s="40" t="s">
        <v>18</v>
      </c>
    </row>
    <row r="8" spans="1:9" ht="30" x14ac:dyDescent="0.25">
      <c r="A8" s="2"/>
      <c r="B8" s="34"/>
      <c r="C8" s="35"/>
      <c r="D8" s="4" t="s">
        <v>19</v>
      </c>
      <c r="E8" s="5" t="s">
        <v>20</v>
      </c>
      <c r="F8" s="4" t="s">
        <v>16</v>
      </c>
      <c r="G8" s="4" t="s">
        <v>17</v>
      </c>
      <c r="H8" s="4" t="s">
        <v>21</v>
      </c>
      <c r="I8" s="41"/>
    </row>
    <row r="9" spans="1:9" x14ac:dyDescent="0.25">
      <c r="A9" s="2"/>
      <c r="B9" s="36"/>
      <c r="C9" s="37"/>
      <c r="D9" s="4">
        <v>1</v>
      </c>
      <c r="E9" s="5">
        <v>2</v>
      </c>
      <c r="F9" s="4" t="s">
        <v>91</v>
      </c>
      <c r="G9" s="4">
        <v>4</v>
      </c>
      <c r="H9" s="4">
        <v>5</v>
      </c>
      <c r="I9" s="6" t="s">
        <v>92</v>
      </c>
    </row>
    <row r="10" spans="1:9" s="24" customFormat="1" x14ac:dyDescent="0.25">
      <c r="A10" s="28"/>
      <c r="B10" s="7" t="s">
        <v>93</v>
      </c>
      <c r="C10" s="8"/>
      <c r="D10" s="9">
        <f>+D11+D19+D29+D39+D49+D59+D63+D71+D75</f>
        <v>12978393</v>
      </c>
      <c r="E10" s="9">
        <f t="shared" ref="E10:H10" si="0">+E11+E19+E29+E39+E49+E59+E63+E71+E75</f>
        <v>2740500</v>
      </c>
      <c r="F10" s="9">
        <f>D10+E10</f>
        <v>15718893</v>
      </c>
      <c r="G10" s="9">
        <f t="shared" si="0"/>
        <v>3949956.6199999996</v>
      </c>
      <c r="H10" s="9">
        <f t="shared" si="0"/>
        <v>3935856.6199999996</v>
      </c>
      <c r="I10" s="9">
        <f>F10-G10</f>
        <v>11768936.380000001</v>
      </c>
    </row>
    <row r="11" spans="1:9" s="24" customFormat="1" x14ac:dyDescent="0.25">
      <c r="A11" s="10"/>
      <c r="B11" s="11" t="s">
        <v>94</v>
      </c>
      <c r="C11" s="12"/>
      <c r="D11" s="13">
        <f>SUM(D12:D18)</f>
        <v>9250393</v>
      </c>
      <c r="E11" s="13">
        <f t="shared" ref="E11:H11" si="1">SUM(E12:E18)</f>
        <v>1500000</v>
      </c>
      <c r="F11" s="13">
        <f>D11+E11</f>
        <v>10750393</v>
      </c>
      <c r="G11" s="13">
        <f t="shared" si="1"/>
        <v>2170774.15</v>
      </c>
      <c r="H11" s="13">
        <f t="shared" si="1"/>
        <v>2170774.15</v>
      </c>
      <c r="I11" s="13">
        <f>F11-G11</f>
        <v>8579618.8499999996</v>
      </c>
    </row>
    <row r="12" spans="1:9" x14ac:dyDescent="0.25">
      <c r="A12" s="2"/>
      <c r="B12" s="14" t="s">
        <v>54</v>
      </c>
      <c r="C12" s="15" t="s">
        <v>24</v>
      </c>
      <c r="D12" s="16">
        <v>3367943</v>
      </c>
      <c r="E12" s="16">
        <v>0</v>
      </c>
      <c r="F12" s="16">
        <v>3367943</v>
      </c>
      <c r="G12" s="16">
        <v>0</v>
      </c>
      <c r="H12" s="16">
        <v>0</v>
      </c>
      <c r="I12" s="16">
        <v>3367943</v>
      </c>
    </row>
    <row r="13" spans="1:9" x14ac:dyDescent="0.25">
      <c r="A13" s="2"/>
      <c r="B13" s="14" t="s">
        <v>55</v>
      </c>
      <c r="C13" s="15" t="s">
        <v>25</v>
      </c>
      <c r="D13" s="16">
        <v>5817108</v>
      </c>
      <c r="E13" s="16">
        <v>1398581.81</v>
      </c>
      <c r="F13" s="16">
        <v>7215689.8099999996</v>
      </c>
      <c r="G13" s="16">
        <v>2056983.24</v>
      </c>
      <c r="H13" s="16">
        <v>2056983.24</v>
      </c>
      <c r="I13" s="16">
        <v>5158706.57</v>
      </c>
    </row>
    <row r="14" spans="1:9" x14ac:dyDescent="0.25">
      <c r="A14" s="2"/>
      <c r="B14" s="14" t="s">
        <v>56</v>
      </c>
      <c r="C14" s="15" t="s">
        <v>26</v>
      </c>
      <c r="D14" s="16">
        <v>20000</v>
      </c>
      <c r="E14" s="16">
        <v>0</v>
      </c>
      <c r="F14" s="16">
        <v>20000</v>
      </c>
      <c r="G14" s="16">
        <v>12372.72</v>
      </c>
      <c r="H14" s="16">
        <v>12372.72</v>
      </c>
      <c r="I14" s="16">
        <v>7627.28</v>
      </c>
    </row>
    <row r="15" spans="1:9" x14ac:dyDescent="0.25">
      <c r="A15" s="2"/>
      <c r="B15" s="14" t="s">
        <v>57</v>
      </c>
      <c r="C15" s="15" t="s">
        <v>27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x14ac:dyDescent="0.25">
      <c r="A16" s="2"/>
      <c r="B16" s="14" t="s">
        <v>58</v>
      </c>
      <c r="C16" s="15" t="s">
        <v>28</v>
      </c>
      <c r="D16" s="16">
        <v>0</v>
      </c>
      <c r="E16" s="16">
        <v>101418.19</v>
      </c>
      <c r="F16" s="16">
        <v>101418.19</v>
      </c>
      <c r="G16" s="16">
        <v>101418.19</v>
      </c>
      <c r="H16" s="16">
        <v>101418.19</v>
      </c>
      <c r="I16" s="16">
        <v>0</v>
      </c>
    </row>
    <row r="17" spans="1:9" x14ac:dyDescent="0.25">
      <c r="A17" s="2"/>
      <c r="B17" s="14" t="s">
        <v>59</v>
      </c>
      <c r="C17" s="15" t="s">
        <v>29</v>
      </c>
      <c r="D17" s="16">
        <v>45342</v>
      </c>
      <c r="E17" s="16">
        <v>0</v>
      </c>
      <c r="F17" s="16">
        <v>45342</v>
      </c>
      <c r="G17" s="16">
        <v>0</v>
      </c>
      <c r="H17" s="16">
        <v>0</v>
      </c>
      <c r="I17" s="16">
        <v>45342</v>
      </c>
    </row>
    <row r="18" spans="1:9" x14ac:dyDescent="0.25">
      <c r="A18" s="2"/>
      <c r="B18" s="14" t="s">
        <v>60</v>
      </c>
      <c r="C18" s="15" t="s">
        <v>30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s="24" customFormat="1" x14ac:dyDescent="0.25">
      <c r="A19" s="10"/>
      <c r="B19" s="17" t="s">
        <v>95</v>
      </c>
      <c r="C19" s="18"/>
      <c r="D19" s="19">
        <f>SUM(D20:D28)</f>
        <v>120000</v>
      </c>
      <c r="E19" s="19">
        <f t="shared" ref="E19:H19" si="2">SUM(E20:E28)</f>
        <v>199941.18</v>
      </c>
      <c r="F19" s="19">
        <f t="shared" ref="F19:F76" si="3">D19+E19</f>
        <v>319941.18</v>
      </c>
      <c r="G19" s="19">
        <f t="shared" si="2"/>
        <v>44966.03</v>
      </c>
      <c r="H19" s="19">
        <f t="shared" si="2"/>
        <v>44966.03</v>
      </c>
      <c r="I19" s="19">
        <f t="shared" ref="I19:I49" si="4">F19-G19</f>
        <v>274975.15000000002</v>
      </c>
    </row>
    <row r="20" spans="1:9" x14ac:dyDescent="0.25">
      <c r="A20" s="2"/>
      <c r="B20" s="14" t="s">
        <v>61</v>
      </c>
      <c r="C20" s="15" t="s">
        <v>96</v>
      </c>
      <c r="D20" s="16">
        <v>64000</v>
      </c>
      <c r="E20" s="16">
        <v>26000</v>
      </c>
      <c r="F20" s="16">
        <v>90000</v>
      </c>
      <c r="G20" s="16">
        <v>2732.64</v>
      </c>
      <c r="H20" s="16">
        <v>2732.64</v>
      </c>
      <c r="I20" s="16">
        <v>87267.36</v>
      </c>
    </row>
    <row r="21" spans="1:9" x14ac:dyDescent="0.25">
      <c r="A21" s="2"/>
      <c r="B21" s="14" t="s">
        <v>62</v>
      </c>
      <c r="C21" s="15" t="s">
        <v>31</v>
      </c>
      <c r="D21" s="16">
        <v>20000</v>
      </c>
      <c r="E21" s="16">
        <v>25000</v>
      </c>
      <c r="F21" s="16">
        <v>45000</v>
      </c>
      <c r="G21" s="16">
        <v>15716.28</v>
      </c>
      <c r="H21" s="16">
        <v>15716.28</v>
      </c>
      <c r="I21" s="16">
        <v>29283.72</v>
      </c>
    </row>
    <row r="22" spans="1:9" x14ac:dyDescent="0.25">
      <c r="A22" s="2"/>
      <c r="B22" s="14" t="s">
        <v>63</v>
      </c>
      <c r="C22" s="15" t="s">
        <v>32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x14ac:dyDescent="0.25">
      <c r="A23" s="2"/>
      <c r="B23" s="14" t="s">
        <v>64</v>
      </c>
      <c r="C23" s="15" t="s">
        <v>33</v>
      </c>
      <c r="D23" s="16">
        <v>15000</v>
      </c>
      <c r="E23" s="16">
        <v>-5000</v>
      </c>
      <c r="F23" s="16">
        <v>10000</v>
      </c>
      <c r="G23" s="16">
        <v>4265.96</v>
      </c>
      <c r="H23" s="16">
        <v>4265.96</v>
      </c>
      <c r="I23" s="16">
        <v>5734.04</v>
      </c>
    </row>
    <row r="24" spans="1:9" x14ac:dyDescent="0.25">
      <c r="A24" s="2"/>
      <c r="B24" s="14" t="s">
        <v>65</v>
      </c>
      <c r="C24" s="15" t="s">
        <v>34</v>
      </c>
      <c r="D24" s="16">
        <v>5000</v>
      </c>
      <c r="E24" s="16">
        <v>0</v>
      </c>
      <c r="F24" s="16">
        <v>5000</v>
      </c>
      <c r="G24" s="16">
        <v>0</v>
      </c>
      <c r="H24" s="16">
        <v>0</v>
      </c>
      <c r="I24" s="16">
        <v>5000</v>
      </c>
    </row>
    <row r="25" spans="1:9" x14ac:dyDescent="0.25">
      <c r="A25" s="2"/>
      <c r="B25" s="14" t="s">
        <v>66</v>
      </c>
      <c r="C25" s="15" t="s">
        <v>35</v>
      </c>
      <c r="D25" s="16">
        <v>0</v>
      </c>
      <c r="E25" s="16">
        <v>40000</v>
      </c>
      <c r="F25" s="16">
        <v>40000</v>
      </c>
      <c r="G25" s="16">
        <v>0</v>
      </c>
      <c r="H25" s="16">
        <v>0</v>
      </c>
      <c r="I25" s="16">
        <v>40000</v>
      </c>
    </row>
    <row r="26" spans="1:9" x14ac:dyDescent="0.25">
      <c r="A26" s="2"/>
      <c r="B26" s="14" t="s">
        <v>67</v>
      </c>
      <c r="C26" s="15" t="s">
        <v>36</v>
      </c>
      <c r="D26" s="16">
        <v>10000</v>
      </c>
      <c r="E26" s="16">
        <v>13941.18</v>
      </c>
      <c r="F26" s="16">
        <v>23941.18</v>
      </c>
      <c r="G26" s="16">
        <v>20068.240000000002</v>
      </c>
      <c r="H26" s="16">
        <v>20068.240000000002</v>
      </c>
      <c r="I26" s="16">
        <v>3872.94</v>
      </c>
    </row>
    <row r="27" spans="1:9" x14ac:dyDescent="0.25">
      <c r="A27" s="2"/>
      <c r="B27" s="14" t="s">
        <v>97</v>
      </c>
      <c r="C27" s="15" t="s">
        <v>98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x14ac:dyDescent="0.25">
      <c r="A28" s="2"/>
      <c r="B28" s="14" t="s">
        <v>99</v>
      </c>
      <c r="C28" s="15" t="s">
        <v>37</v>
      </c>
      <c r="D28" s="16">
        <v>6000</v>
      </c>
      <c r="E28" s="16">
        <v>100000</v>
      </c>
      <c r="F28" s="16">
        <v>106000</v>
      </c>
      <c r="G28" s="16">
        <v>2182.91</v>
      </c>
      <c r="H28" s="16">
        <v>2182.91</v>
      </c>
      <c r="I28" s="16">
        <v>103817.09</v>
      </c>
    </row>
    <row r="29" spans="1:9" s="24" customFormat="1" x14ac:dyDescent="0.25">
      <c r="A29" s="10"/>
      <c r="B29" s="17" t="s">
        <v>100</v>
      </c>
      <c r="C29" s="18"/>
      <c r="D29" s="19">
        <f>SUM(D30:D38)</f>
        <v>3608000</v>
      </c>
      <c r="E29" s="19">
        <f t="shared" ref="E29:H29" si="5">SUM(E30:E38)</f>
        <v>999958.81999999983</v>
      </c>
      <c r="F29" s="19">
        <f t="shared" si="3"/>
        <v>4607958.82</v>
      </c>
      <c r="G29" s="19">
        <f t="shared" si="5"/>
        <v>1693616.44</v>
      </c>
      <c r="H29" s="19">
        <f t="shared" si="5"/>
        <v>1679516.44</v>
      </c>
      <c r="I29" s="19">
        <f t="shared" si="4"/>
        <v>2914342.3800000004</v>
      </c>
    </row>
    <row r="30" spans="1:9" x14ac:dyDescent="0.25">
      <c r="A30" s="2"/>
      <c r="B30" s="14" t="s">
        <v>68</v>
      </c>
      <c r="C30" s="15" t="s">
        <v>101</v>
      </c>
      <c r="D30" s="16">
        <v>52900</v>
      </c>
      <c r="E30" s="16">
        <v>27000</v>
      </c>
      <c r="F30" s="16">
        <v>79900</v>
      </c>
      <c r="G30" s="16">
        <v>11047.63</v>
      </c>
      <c r="H30" s="16">
        <v>11047.63</v>
      </c>
      <c r="I30" s="16">
        <v>68852.37</v>
      </c>
    </row>
    <row r="31" spans="1:9" x14ac:dyDescent="0.25">
      <c r="A31" s="2"/>
      <c r="B31" s="14" t="s">
        <v>69</v>
      </c>
      <c r="C31" s="15" t="s">
        <v>102</v>
      </c>
      <c r="D31" s="16">
        <v>123000</v>
      </c>
      <c r="E31" s="16">
        <v>161692</v>
      </c>
      <c r="F31" s="16">
        <v>284692</v>
      </c>
      <c r="G31" s="16">
        <v>100895.69</v>
      </c>
      <c r="H31" s="16">
        <v>100895.69</v>
      </c>
      <c r="I31" s="16">
        <v>183796.31</v>
      </c>
    </row>
    <row r="32" spans="1:9" x14ac:dyDescent="0.25">
      <c r="A32" s="2"/>
      <c r="B32" s="14" t="s">
        <v>70</v>
      </c>
      <c r="C32" s="15" t="s">
        <v>103</v>
      </c>
      <c r="D32" s="16">
        <v>77000</v>
      </c>
      <c r="E32" s="16">
        <v>2938708</v>
      </c>
      <c r="F32" s="16">
        <v>3015708</v>
      </c>
      <c r="G32" s="16">
        <v>713807.14</v>
      </c>
      <c r="H32" s="16">
        <v>699707.14</v>
      </c>
      <c r="I32" s="16">
        <v>2301900.86</v>
      </c>
    </row>
    <row r="33" spans="1:9" x14ac:dyDescent="0.25">
      <c r="A33" s="2"/>
      <c r="B33" s="14" t="s">
        <v>72</v>
      </c>
      <c r="C33" s="15" t="s">
        <v>104</v>
      </c>
      <c r="D33" s="16">
        <v>93997</v>
      </c>
      <c r="E33" s="16">
        <v>33000</v>
      </c>
      <c r="F33" s="16">
        <v>126997</v>
      </c>
      <c r="G33" s="16">
        <v>1466.24</v>
      </c>
      <c r="H33" s="16">
        <v>1466.24</v>
      </c>
      <c r="I33" s="16">
        <v>125530.76</v>
      </c>
    </row>
    <row r="34" spans="1:9" x14ac:dyDescent="0.25">
      <c r="A34" s="2"/>
      <c r="B34" s="14" t="s">
        <v>74</v>
      </c>
      <c r="C34" s="15" t="s">
        <v>105</v>
      </c>
      <c r="D34" s="16">
        <v>50000</v>
      </c>
      <c r="E34" s="16">
        <v>50000</v>
      </c>
      <c r="F34" s="16">
        <v>100000</v>
      </c>
      <c r="G34" s="16">
        <v>17664.96</v>
      </c>
      <c r="H34" s="16">
        <v>17664.96</v>
      </c>
      <c r="I34" s="16">
        <v>82335.039999999994</v>
      </c>
    </row>
    <row r="35" spans="1:9" x14ac:dyDescent="0.25">
      <c r="A35" s="2"/>
      <c r="B35" s="14" t="s">
        <v>106</v>
      </c>
      <c r="C35" s="15" t="s">
        <v>107</v>
      </c>
      <c r="D35" s="16">
        <v>0</v>
      </c>
      <c r="E35" s="16">
        <v>6500</v>
      </c>
      <c r="F35" s="16">
        <v>6500</v>
      </c>
      <c r="G35" s="16">
        <v>0</v>
      </c>
      <c r="H35" s="16">
        <v>0</v>
      </c>
      <c r="I35" s="16">
        <v>6500</v>
      </c>
    </row>
    <row r="36" spans="1:9" x14ac:dyDescent="0.25">
      <c r="A36" s="2"/>
      <c r="B36" s="14" t="s">
        <v>108</v>
      </c>
      <c r="C36" s="15" t="s">
        <v>109</v>
      </c>
      <c r="D36" s="16">
        <v>139292</v>
      </c>
      <c r="E36" s="16">
        <v>0</v>
      </c>
      <c r="F36" s="16">
        <v>139292</v>
      </c>
      <c r="G36" s="16">
        <v>36326.35</v>
      </c>
      <c r="H36" s="16">
        <v>36326.35</v>
      </c>
      <c r="I36" s="16">
        <v>102965.65</v>
      </c>
    </row>
    <row r="37" spans="1:9" x14ac:dyDescent="0.25">
      <c r="A37" s="2"/>
      <c r="B37" s="14" t="s">
        <v>110</v>
      </c>
      <c r="C37" s="15" t="s">
        <v>111</v>
      </c>
      <c r="D37" s="16">
        <v>3000000</v>
      </c>
      <c r="E37" s="16">
        <v>-2246941.1800000002</v>
      </c>
      <c r="F37" s="16">
        <v>753058.82</v>
      </c>
      <c r="G37" s="16">
        <v>753058.82</v>
      </c>
      <c r="H37" s="16">
        <v>753058.82</v>
      </c>
      <c r="I37" s="16">
        <v>0</v>
      </c>
    </row>
    <row r="38" spans="1:9" x14ac:dyDescent="0.25">
      <c r="A38" s="2"/>
      <c r="B38" s="14" t="s">
        <v>112</v>
      </c>
      <c r="C38" s="15" t="s">
        <v>113</v>
      </c>
      <c r="D38" s="16">
        <v>71811</v>
      </c>
      <c r="E38" s="16">
        <v>30000</v>
      </c>
      <c r="F38" s="16">
        <v>101811</v>
      </c>
      <c r="G38" s="16">
        <v>59349.61</v>
      </c>
      <c r="H38" s="16">
        <v>59349.61</v>
      </c>
      <c r="I38" s="16">
        <v>42461.39</v>
      </c>
    </row>
    <row r="39" spans="1:9" s="24" customFormat="1" x14ac:dyDescent="0.25">
      <c r="A39" s="10"/>
      <c r="B39" s="17" t="s">
        <v>114</v>
      </c>
      <c r="C39" s="18"/>
      <c r="D39" s="19">
        <f>SUM(D40:D48)</f>
        <v>0</v>
      </c>
      <c r="E39" s="19">
        <f t="shared" ref="E39:H39" si="6">SUM(E40:E48)</f>
        <v>0</v>
      </c>
      <c r="F39" s="19">
        <f t="shared" si="3"/>
        <v>0</v>
      </c>
      <c r="G39" s="19">
        <f t="shared" si="6"/>
        <v>0</v>
      </c>
      <c r="H39" s="19">
        <f t="shared" si="6"/>
        <v>0</v>
      </c>
      <c r="I39" s="19">
        <f t="shared" si="4"/>
        <v>0</v>
      </c>
    </row>
    <row r="40" spans="1:9" x14ac:dyDescent="0.25">
      <c r="A40" s="2"/>
      <c r="B40" s="14" t="s">
        <v>76</v>
      </c>
      <c r="C40" s="15" t="s">
        <v>115</v>
      </c>
      <c r="D40" s="16">
        <v>0</v>
      </c>
      <c r="E40" s="16">
        <v>0</v>
      </c>
      <c r="F40" s="16">
        <f t="shared" si="3"/>
        <v>0</v>
      </c>
      <c r="G40" s="16">
        <v>0</v>
      </c>
      <c r="H40" s="16">
        <v>0</v>
      </c>
      <c r="I40" s="16">
        <f t="shared" si="4"/>
        <v>0</v>
      </c>
    </row>
    <row r="41" spans="1:9" x14ac:dyDescent="0.25">
      <c r="A41" s="2"/>
      <c r="B41" s="14" t="s">
        <v>78</v>
      </c>
      <c r="C41" s="15" t="s">
        <v>116</v>
      </c>
      <c r="D41" s="16">
        <v>0</v>
      </c>
      <c r="E41" s="16">
        <v>0</v>
      </c>
      <c r="F41" s="16">
        <f t="shared" ref="F41:F48" si="7">D41+E41</f>
        <v>0</v>
      </c>
      <c r="G41" s="16">
        <v>0</v>
      </c>
      <c r="H41" s="16">
        <v>0</v>
      </c>
      <c r="I41" s="16">
        <f t="shared" si="4"/>
        <v>0</v>
      </c>
    </row>
    <row r="42" spans="1:9" x14ac:dyDescent="0.25">
      <c r="A42" s="2"/>
      <c r="B42" s="14" t="s">
        <v>80</v>
      </c>
      <c r="C42" s="15" t="s">
        <v>4</v>
      </c>
      <c r="D42" s="16">
        <v>0</v>
      </c>
      <c r="E42" s="16">
        <v>0</v>
      </c>
      <c r="F42" s="16">
        <f t="shared" si="7"/>
        <v>0</v>
      </c>
      <c r="G42" s="16">
        <v>0</v>
      </c>
      <c r="H42" s="16">
        <v>0</v>
      </c>
      <c r="I42" s="16">
        <f t="shared" si="4"/>
        <v>0</v>
      </c>
    </row>
    <row r="43" spans="1:9" x14ac:dyDescent="0.25">
      <c r="A43" s="2"/>
      <c r="B43" s="14" t="s">
        <v>82</v>
      </c>
      <c r="C43" s="15" t="s">
        <v>5</v>
      </c>
      <c r="D43" s="16">
        <v>0</v>
      </c>
      <c r="E43" s="16">
        <v>0</v>
      </c>
      <c r="F43" s="16">
        <f t="shared" si="7"/>
        <v>0</v>
      </c>
      <c r="G43" s="16">
        <v>0</v>
      </c>
      <c r="H43" s="16">
        <v>0</v>
      </c>
      <c r="I43" s="16">
        <f t="shared" si="4"/>
        <v>0</v>
      </c>
    </row>
    <row r="44" spans="1:9" x14ac:dyDescent="0.25">
      <c r="A44" s="2"/>
      <c r="B44" s="14" t="s">
        <v>83</v>
      </c>
      <c r="C44" s="15" t="s">
        <v>6</v>
      </c>
      <c r="D44" s="16">
        <v>0</v>
      </c>
      <c r="E44" s="16">
        <v>0</v>
      </c>
      <c r="F44" s="16">
        <f t="shared" si="7"/>
        <v>0</v>
      </c>
      <c r="G44" s="16">
        <v>0</v>
      </c>
      <c r="H44" s="16">
        <v>0</v>
      </c>
      <c r="I44" s="16">
        <f t="shared" si="4"/>
        <v>0</v>
      </c>
    </row>
    <row r="45" spans="1:9" x14ac:dyDescent="0.25">
      <c r="A45" s="2"/>
      <c r="B45" s="14" t="s">
        <v>117</v>
      </c>
      <c r="C45" s="15" t="s">
        <v>118</v>
      </c>
      <c r="D45" s="16">
        <v>0</v>
      </c>
      <c r="E45" s="16">
        <v>0</v>
      </c>
      <c r="F45" s="16">
        <f t="shared" si="7"/>
        <v>0</v>
      </c>
      <c r="G45" s="16">
        <v>0</v>
      </c>
      <c r="H45" s="16">
        <v>0</v>
      </c>
      <c r="I45" s="16">
        <f t="shared" si="4"/>
        <v>0</v>
      </c>
    </row>
    <row r="46" spans="1:9" x14ac:dyDescent="0.25">
      <c r="A46" s="2"/>
      <c r="B46" s="14" t="s">
        <v>119</v>
      </c>
      <c r="C46" s="15" t="s">
        <v>7</v>
      </c>
      <c r="D46" s="16">
        <v>0</v>
      </c>
      <c r="E46" s="16">
        <v>0</v>
      </c>
      <c r="F46" s="16">
        <f t="shared" si="7"/>
        <v>0</v>
      </c>
      <c r="G46" s="16">
        <v>0</v>
      </c>
      <c r="H46" s="16">
        <v>0</v>
      </c>
      <c r="I46" s="16">
        <f t="shared" si="4"/>
        <v>0</v>
      </c>
    </row>
    <row r="47" spans="1:9" x14ac:dyDescent="0.25">
      <c r="A47" s="2"/>
      <c r="B47" s="14" t="s">
        <v>120</v>
      </c>
      <c r="C47" s="15" t="s">
        <v>8</v>
      </c>
      <c r="D47" s="16">
        <v>0</v>
      </c>
      <c r="E47" s="16">
        <v>0</v>
      </c>
      <c r="F47" s="16">
        <f t="shared" si="7"/>
        <v>0</v>
      </c>
      <c r="G47" s="16">
        <v>0</v>
      </c>
      <c r="H47" s="16">
        <v>0</v>
      </c>
      <c r="I47" s="16">
        <f t="shared" si="4"/>
        <v>0</v>
      </c>
    </row>
    <row r="48" spans="1:9" x14ac:dyDescent="0.25">
      <c r="A48" s="2"/>
      <c r="B48" s="14" t="s">
        <v>121</v>
      </c>
      <c r="C48" s="15" t="s">
        <v>9</v>
      </c>
      <c r="D48" s="16">
        <v>0</v>
      </c>
      <c r="E48" s="16">
        <v>0</v>
      </c>
      <c r="F48" s="16">
        <f t="shared" si="7"/>
        <v>0</v>
      </c>
      <c r="G48" s="16">
        <v>0</v>
      </c>
      <c r="H48" s="16">
        <v>0</v>
      </c>
      <c r="I48" s="16">
        <f t="shared" si="4"/>
        <v>0</v>
      </c>
    </row>
    <row r="49" spans="1:9" s="24" customFormat="1" x14ac:dyDescent="0.25">
      <c r="A49" s="10"/>
      <c r="B49" s="17" t="s">
        <v>122</v>
      </c>
      <c r="C49" s="18"/>
      <c r="D49" s="19">
        <f>SUM(D50:D58)</f>
        <v>0</v>
      </c>
      <c r="E49" s="19">
        <f t="shared" ref="E49:H49" si="8">SUM(E50:E58)</f>
        <v>40600</v>
      </c>
      <c r="F49" s="19">
        <f t="shared" si="3"/>
        <v>40600</v>
      </c>
      <c r="G49" s="19">
        <f t="shared" si="8"/>
        <v>40600</v>
      </c>
      <c r="H49" s="19">
        <f t="shared" si="8"/>
        <v>40600</v>
      </c>
      <c r="I49" s="19">
        <f t="shared" si="4"/>
        <v>0</v>
      </c>
    </row>
    <row r="50" spans="1:9" x14ac:dyDescent="0.25">
      <c r="A50" s="2"/>
      <c r="B50" s="14" t="s">
        <v>71</v>
      </c>
      <c r="C50" s="15" t="s">
        <v>38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x14ac:dyDescent="0.25">
      <c r="A51" s="2"/>
      <c r="B51" s="14" t="s">
        <v>73</v>
      </c>
      <c r="C51" s="15" t="s">
        <v>39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x14ac:dyDescent="0.25">
      <c r="A52" s="2"/>
      <c r="B52" s="14" t="s">
        <v>75</v>
      </c>
      <c r="C52" s="20" t="s">
        <v>40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x14ac:dyDescent="0.25">
      <c r="A53" s="2"/>
      <c r="B53" s="14" t="s">
        <v>123</v>
      </c>
      <c r="C53" s="15" t="s">
        <v>41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x14ac:dyDescent="0.25">
      <c r="A54" s="2"/>
      <c r="B54" s="14" t="s">
        <v>124</v>
      </c>
      <c r="C54" s="15" t="s">
        <v>42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x14ac:dyDescent="0.25">
      <c r="A55" s="2"/>
      <c r="B55" s="14" t="s">
        <v>125</v>
      </c>
      <c r="C55" s="15" t="s">
        <v>43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</row>
    <row r="56" spans="1:9" x14ac:dyDescent="0.25">
      <c r="A56" s="2"/>
      <c r="B56" s="14" t="s">
        <v>126</v>
      </c>
      <c r="C56" s="15" t="s">
        <v>44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</row>
    <row r="57" spans="1:9" x14ac:dyDescent="0.25">
      <c r="A57" s="2"/>
      <c r="B57" s="14" t="s">
        <v>127</v>
      </c>
      <c r="C57" s="15" t="s">
        <v>45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x14ac:dyDescent="0.25">
      <c r="A58" s="2"/>
      <c r="B58" s="14" t="s">
        <v>128</v>
      </c>
      <c r="C58" s="15" t="s">
        <v>1</v>
      </c>
      <c r="D58" s="16">
        <v>0</v>
      </c>
      <c r="E58" s="16">
        <v>40600</v>
      </c>
      <c r="F58" s="16">
        <v>40600</v>
      </c>
      <c r="G58" s="16">
        <v>40600</v>
      </c>
      <c r="H58" s="16">
        <v>40600</v>
      </c>
      <c r="I58" s="16">
        <v>0</v>
      </c>
    </row>
    <row r="59" spans="1:9" s="24" customFormat="1" x14ac:dyDescent="0.25">
      <c r="A59" s="10"/>
      <c r="B59" s="17" t="s">
        <v>129</v>
      </c>
      <c r="C59" s="18"/>
      <c r="D59" s="19">
        <f>SUM(D60:D62)</f>
        <v>0</v>
      </c>
      <c r="E59" s="19">
        <f t="shared" ref="E59:H59" si="9">SUM(E60:E62)</f>
        <v>0</v>
      </c>
      <c r="F59" s="19">
        <f t="shared" si="3"/>
        <v>0</v>
      </c>
      <c r="G59" s="19">
        <f t="shared" si="9"/>
        <v>0</v>
      </c>
      <c r="H59" s="19">
        <f t="shared" si="9"/>
        <v>0</v>
      </c>
      <c r="I59" s="19">
        <f t="shared" ref="I59:I84" si="10">F59-G59</f>
        <v>0</v>
      </c>
    </row>
    <row r="60" spans="1:9" x14ac:dyDescent="0.25">
      <c r="A60" s="2"/>
      <c r="B60" s="14" t="s">
        <v>77</v>
      </c>
      <c r="C60" s="15" t="s">
        <v>130</v>
      </c>
      <c r="D60" s="16">
        <v>0</v>
      </c>
      <c r="E60" s="16">
        <v>0</v>
      </c>
      <c r="F60" s="16">
        <f t="shared" si="3"/>
        <v>0</v>
      </c>
      <c r="G60" s="16">
        <v>0</v>
      </c>
      <c r="H60" s="16">
        <v>0</v>
      </c>
      <c r="I60" s="16">
        <f t="shared" si="10"/>
        <v>0</v>
      </c>
    </row>
    <row r="61" spans="1:9" x14ac:dyDescent="0.25">
      <c r="A61" s="2"/>
      <c r="B61" s="14" t="s">
        <v>79</v>
      </c>
      <c r="C61" s="15" t="s">
        <v>131</v>
      </c>
      <c r="D61" s="16">
        <v>0</v>
      </c>
      <c r="E61" s="16">
        <v>0</v>
      </c>
      <c r="F61" s="16">
        <f t="shared" si="3"/>
        <v>0</v>
      </c>
      <c r="G61" s="16">
        <v>0</v>
      </c>
      <c r="H61" s="16">
        <v>0</v>
      </c>
      <c r="I61" s="16">
        <f t="shared" si="10"/>
        <v>0</v>
      </c>
    </row>
    <row r="62" spans="1:9" x14ac:dyDescent="0.25">
      <c r="A62" s="2"/>
      <c r="B62" s="14" t="s">
        <v>81</v>
      </c>
      <c r="C62" s="15" t="s">
        <v>46</v>
      </c>
      <c r="D62" s="16">
        <v>0</v>
      </c>
      <c r="E62" s="16">
        <v>0</v>
      </c>
      <c r="F62" s="16">
        <f t="shared" si="3"/>
        <v>0</v>
      </c>
      <c r="G62" s="16">
        <v>0</v>
      </c>
      <c r="H62" s="16">
        <v>0</v>
      </c>
      <c r="I62" s="16">
        <f t="shared" si="10"/>
        <v>0</v>
      </c>
    </row>
    <row r="63" spans="1:9" s="24" customFormat="1" x14ac:dyDescent="0.25">
      <c r="A63" s="10"/>
      <c r="B63" s="17" t="s">
        <v>132</v>
      </c>
      <c r="C63" s="18"/>
      <c r="D63" s="19">
        <f>SUM(D64:D70)</f>
        <v>0</v>
      </c>
      <c r="E63" s="19">
        <f t="shared" ref="E63:H63" si="11">SUM(E64:E70)</f>
        <v>0</v>
      </c>
      <c r="F63" s="19">
        <f t="shared" si="3"/>
        <v>0</v>
      </c>
      <c r="G63" s="19">
        <f t="shared" si="11"/>
        <v>0</v>
      </c>
      <c r="H63" s="19">
        <f t="shared" si="11"/>
        <v>0</v>
      </c>
      <c r="I63" s="19">
        <f t="shared" si="10"/>
        <v>0</v>
      </c>
    </row>
    <row r="64" spans="1:9" x14ac:dyDescent="0.25">
      <c r="A64" s="2"/>
      <c r="B64" s="14" t="s">
        <v>84</v>
      </c>
      <c r="C64" s="15" t="s">
        <v>133</v>
      </c>
      <c r="D64" s="16">
        <v>0</v>
      </c>
      <c r="E64" s="16">
        <v>0</v>
      </c>
      <c r="F64" s="16">
        <f t="shared" si="3"/>
        <v>0</v>
      </c>
      <c r="G64" s="16">
        <v>0</v>
      </c>
      <c r="H64" s="16">
        <v>0</v>
      </c>
      <c r="I64" s="16">
        <f t="shared" si="10"/>
        <v>0</v>
      </c>
    </row>
    <row r="65" spans="1:9" x14ac:dyDescent="0.25">
      <c r="A65" s="2"/>
      <c r="B65" s="14" t="s">
        <v>85</v>
      </c>
      <c r="C65" s="15" t="s">
        <v>47</v>
      </c>
      <c r="D65" s="16">
        <v>0</v>
      </c>
      <c r="E65" s="16">
        <v>0</v>
      </c>
      <c r="F65" s="16">
        <f t="shared" si="3"/>
        <v>0</v>
      </c>
      <c r="G65" s="16">
        <v>0</v>
      </c>
      <c r="H65" s="16">
        <v>0</v>
      </c>
      <c r="I65" s="16">
        <f t="shared" si="10"/>
        <v>0</v>
      </c>
    </row>
    <row r="66" spans="1:9" x14ac:dyDescent="0.25">
      <c r="A66" s="2"/>
      <c r="B66" s="14" t="s">
        <v>86</v>
      </c>
      <c r="C66" s="15" t="s">
        <v>48</v>
      </c>
      <c r="D66" s="16">
        <v>0</v>
      </c>
      <c r="E66" s="16">
        <v>0</v>
      </c>
      <c r="F66" s="16">
        <f t="shared" si="3"/>
        <v>0</v>
      </c>
      <c r="G66" s="16">
        <v>0</v>
      </c>
      <c r="H66" s="16">
        <v>0</v>
      </c>
      <c r="I66" s="16">
        <f t="shared" si="10"/>
        <v>0</v>
      </c>
    </row>
    <row r="67" spans="1:9" x14ac:dyDescent="0.25">
      <c r="A67" s="2"/>
      <c r="B67" s="14" t="s">
        <v>89</v>
      </c>
      <c r="C67" s="15" t="s">
        <v>49</v>
      </c>
      <c r="D67" s="16">
        <v>0</v>
      </c>
      <c r="E67" s="16">
        <v>0</v>
      </c>
      <c r="F67" s="16">
        <f t="shared" si="3"/>
        <v>0</v>
      </c>
      <c r="G67" s="16">
        <v>0</v>
      </c>
      <c r="H67" s="16">
        <v>0</v>
      </c>
      <c r="I67" s="16">
        <f t="shared" si="10"/>
        <v>0</v>
      </c>
    </row>
    <row r="68" spans="1:9" x14ac:dyDescent="0.25">
      <c r="A68" s="2"/>
      <c r="B68" s="14" t="s">
        <v>134</v>
      </c>
      <c r="C68" s="15" t="s">
        <v>50</v>
      </c>
      <c r="D68" s="16">
        <v>0</v>
      </c>
      <c r="E68" s="16">
        <v>0</v>
      </c>
      <c r="F68" s="16">
        <f t="shared" si="3"/>
        <v>0</v>
      </c>
      <c r="G68" s="16">
        <v>0</v>
      </c>
      <c r="H68" s="16">
        <v>0</v>
      </c>
      <c r="I68" s="16">
        <f t="shared" si="10"/>
        <v>0</v>
      </c>
    </row>
    <row r="69" spans="1:9" x14ac:dyDescent="0.25">
      <c r="A69" s="2"/>
      <c r="B69" s="14" t="s">
        <v>135</v>
      </c>
      <c r="C69" s="15" t="s">
        <v>51</v>
      </c>
      <c r="D69" s="16">
        <v>0</v>
      </c>
      <c r="E69" s="16">
        <v>0</v>
      </c>
      <c r="F69" s="16">
        <f t="shared" si="3"/>
        <v>0</v>
      </c>
      <c r="G69" s="16">
        <v>0</v>
      </c>
      <c r="H69" s="16">
        <v>0</v>
      </c>
      <c r="I69" s="16">
        <f t="shared" si="10"/>
        <v>0</v>
      </c>
    </row>
    <row r="70" spans="1:9" x14ac:dyDescent="0.25">
      <c r="A70" s="2"/>
      <c r="B70" s="14" t="s">
        <v>136</v>
      </c>
      <c r="C70" s="15" t="s">
        <v>52</v>
      </c>
      <c r="D70" s="16">
        <v>0</v>
      </c>
      <c r="E70" s="16">
        <v>0</v>
      </c>
      <c r="F70" s="16">
        <f t="shared" si="3"/>
        <v>0</v>
      </c>
      <c r="G70" s="16">
        <v>0</v>
      </c>
      <c r="H70" s="16">
        <v>0</v>
      </c>
      <c r="I70" s="16">
        <f t="shared" si="10"/>
        <v>0</v>
      </c>
    </row>
    <row r="71" spans="1:9" s="24" customFormat="1" x14ac:dyDescent="0.25">
      <c r="A71" s="10"/>
      <c r="B71" s="17" t="s">
        <v>137</v>
      </c>
      <c r="C71" s="18"/>
      <c r="D71" s="19">
        <f>SUM(D72:D74)</f>
        <v>0</v>
      </c>
      <c r="E71" s="19">
        <f t="shared" ref="E71:H71" si="12">SUM(E72:E74)</f>
        <v>0</v>
      </c>
      <c r="F71" s="19">
        <f t="shared" si="3"/>
        <v>0</v>
      </c>
      <c r="G71" s="19">
        <f t="shared" si="12"/>
        <v>0</v>
      </c>
      <c r="H71" s="19">
        <f t="shared" si="12"/>
        <v>0</v>
      </c>
      <c r="I71" s="19">
        <f t="shared" si="10"/>
        <v>0</v>
      </c>
    </row>
    <row r="72" spans="1:9" x14ac:dyDescent="0.25">
      <c r="A72" s="2"/>
      <c r="B72" s="14" t="s">
        <v>87</v>
      </c>
      <c r="C72" s="15" t="s">
        <v>10</v>
      </c>
      <c r="D72" s="16">
        <v>0</v>
      </c>
      <c r="E72" s="16">
        <v>0</v>
      </c>
      <c r="F72" s="16">
        <f t="shared" si="3"/>
        <v>0</v>
      </c>
      <c r="G72" s="16">
        <v>0</v>
      </c>
      <c r="H72" s="16">
        <v>0</v>
      </c>
      <c r="I72" s="16">
        <f t="shared" si="10"/>
        <v>0</v>
      </c>
    </row>
    <row r="73" spans="1:9" x14ac:dyDescent="0.25">
      <c r="A73" s="2"/>
      <c r="B73" s="14" t="s">
        <v>88</v>
      </c>
      <c r="C73" s="15" t="s">
        <v>2</v>
      </c>
      <c r="D73" s="16">
        <v>0</v>
      </c>
      <c r="E73" s="16">
        <v>0</v>
      </c>
      <c r="F73" s="16">
        <f t="shared" si="3"/>
        <v>0</v>
      </c>
      <c r="G73" s="16">
        <v>0</v>
      </c>
      <c r="H73" s="16">
        <v>0</v>
      </c>
      <c r="I73" s="16">
        <f t="shared" si="10"/>
        <v>0</v>
      </c>
    </row>
    <row r="74" spans="1:9" x14ac:dyDescent="0.25">
      <c r="A74" s="2"/>
      <c r="B74" s="14" t="s">
        <v>90</v>
      </c>
      <c r="C74" s="15" t="s">
        <v>11</v>
      </c>
      <c r="D74" s="16">
        <v>0</v>
      </c>
      <c r="E74" s="16">
        <v>0</v>
      </c>
      <c r="F74" s="16">
        <f t="shared" si="3"/>
        <v>0</v>
      </c>
      <c r="G74" s="16">
        <v>0</v>
      </c>
      <c r="H74" s="16">
        <v>0</v>
      </c>
      <c r="I74" s="16">
        <f t="shared" si="10"/>
        <v>0</v>
      </c>
    </row>
    <row r="75" spans="1:9" s="24" customFormat="1" x14ac:dyDescent="0.25">
      <c r="A75" s="10"/>
      <c r="B75" s="17" t="s">
        <v>138</v>
      </c>
      <c r="C75" s="18"/>
      <c r="D75" s="19">
        <f>SUM(D76:D82)</f>
        <v>0</v>
      </c>
      <c r="E75" s="19">
        <f t="shared" ref="E75:H75" si="13">SUM(E76:E82)</f>
        <v>0</v>
      </c>
      <c r="F75" s="19">
        <f t="shared" si="3"/>
        <v>0</v>
      </c>
      <c r="G75" s="19">
        <f t="shared" si="13"/>
        <v>0</v>
      </c>
      <c r="H75" s="19">
        <f t="shared" si="13"/>
        <v>0</v>
      </c>
      <c r="I75" s="19">
        <f t="shared" si="10"/>
        <v>0</v>
      </c>
    </row>
    <row r="76" spans="1:9" x14ac:dyDescent="0.25">
      <c r="A76" s="2"/>
      <c r="B76" s="14" t="s">
        <v>139</v>
      </c>
      <c r="C76" s="15" t="s">
        <v>140</v>
      </c>
      <c r="D76" s="16">
        <v>0</v>
      </c>
      <c r="E76" s="16">
        <v>0</v>
      </c>
      <c r="F76" s="16">
        <f t="shared" si="3"/>
        <v>0</v>
      </c>
      <c r="G76" s="16">
        <v>0</v>
      </c>
      <c r="H76" s="16">
        <v>0</v>
      </c>
      <c r="I76" s="16">
        <f t="shared" si="10"/>
        <v>0</v>
      </c>
    </row>
    <row r="77" spans="1:9" x14ac:dyDescent="0.25">
      <c r="A77" s="2"/>
      <c r="B77" s="14" t="s">
        <v>141</v>
      </c>
      <c r="C77" s="15" t="s">
        <v>142</v>
      </c>
      <c r="D77" s="16">
        <v>0</v>
      </c>
      <c r="E77" s="16">
        <v>0</v>
      </c>
      <c r="F77" s="16">
        <f t="shared" ref="F77:F92" si="14">D77+E77</f>
        <v>0</v>
      </c>
      <c r="G77" s="16">
        <v>0</v>
      </c>
      <c r="H77" s="16">
        <v>0</v>
      </c>
      <c r="I77" s="16">
        <f t="shared" si="10"/>
        <v>0</v>
      </c>
    </row>
    <row r="78" spans="1:9" x14ac:dyDescent="0.25">
      <c r="A78" s="2"/>
      <c r="B78" s="14" t="s">
        <v>143</v>
      </c>
      <c r="C78" s="15" t="s">
        <v>12</v>
      </c>
      <c r="D78" s="16">
        <v>0</v>
      </c>
      <c r="E78" s="16">
        <v>0</v>
      </c>
      <c r="F78" s="16">
        <f t="shared" si="14"/>
        <v>0</v>
      </c>
      <c r="G78" s="16">
        <v>0</v>
      </c>
      <c r="H78" s="16">
        <v>0</v>
      </c>
      <c r="I78" s="16">
        <f t="shared" si="10"/>
        <v>0</v>
      </c>
    </row>
    <row r="79" spans="1:9" x14ac:dyDescent="0.25">
      <c r="A79" s="2"/>
      <c r="B79" s="14" t="s">
        <v>144</v>
      </c>
      <c r="C79" s="15" t="s">
        <v>13</v>
      </c>
      <c r="D79" s="16">
        <v>0</v>
      </c>
      <c r="E79" s="16">
        <v>0</v>
      </c>
      <c r="F79" s="16">
        <f t="shared" si="14"/>
        <v>0</v>
      </c>
      <c r="G79" s="16">
        <v>0</v>
      </c>
      <c r="H79" s="16">
        <v>0</v>
      </c>
      <c r="I79" s="16">
        <f t="shared" si="10"/>
        <v>0</v>
      </c>
    </row>
    <row r="80" spans="1:9" x14ac:dyDescent="0.25">
      <c r="A80" s="2"/>
      <c r="B80" s="14" t="s">
        <v>145</v>
      </c>
      <c r="C80" s="15" t="s">
        <v>14</v>
      </c>
      <c r="D80" s="16">
        <v>0</v>
      </c>
      <c r="E80" s="16">
        <v>0</v>
      </c>
      <c r="F80" s="16">
        <f t="shared" si="14"/>
        <v>0</v>
      </c>
      <c r="G80" s="16">
        <v>0</v>
      </c>
      <c r="H80" s="16">
        <v>0</v>
      </c>
      <c r="I80" s="16">
        <f t="shared" si="10"/>
        <v>0</v>
      </c>
    </row>
    <row r="81" spans="1:9" x14ac:dyDescent="0.25">
      <c r="A81" s="2"/>
      <c r="B81" s="14" t="s">
        <v>146</v>
      </c>
      <c r="C81" s="15" t="s">
        <v>15</v>
      </c>
      <c r="D81" s="16">
        <v>0</v>
      </c>
      <c r="E81" s="16">
        <v>0</v>
      </c>
      <c r="F81" s="16">
        <f t="shared" si="14"/>
        <v>0</v>
      </c>
      <c r="G81" s="16">
        <v>0</v>
      </c>
      <c r="H81" s="16">
        <v>0</v>
      </c>
      <c r="I81" s="16">
        <f t="shared" si="10"/>
        <v>0</v>
      </c>
    </row>
    <row r="82" spans="1:9" x14ac:dyDescent="0.25">
      <c r="A82" s="2"/>
      <c r="B82" s="14" t="s">
        <v>147</v>
      </c>
      <c r="C82" s="15" t="s">
        <v>53</v>
      </c>
      <c r="D82" s="16">
        <v>0</v>
      </c>
      <c r="E82" s="16">
        <v>0</v>
      </c>
      <c r="F82" s="16">
        <f t="shared" si="14"/>
        <v>0</v>
      </c>
      <c r="G82" s="16">
        <v>0</v>
      </c>
      <c r="H82" s="16">
        <v>0</v>
      </c>
      <c r="I82" s="16">
        <f t="shared" si="10"/>
        <v>0</v>
      </c>
    </row>
    <row r="83" spans="1:9" s="24" customFormat="1" x14ac:dyDescent="0.25">
      <c r="A83" s="28"/>
      <c r="B83" s="25" t="s">
        <v>148</v>
      </c>
      <c r="C83" s="26"/>
      <c r="D83" s="27">
        <f>+D84+D92+D102+D112+D122+D132+D136+D144+D148</f>
        <v>0</v>
      </c>
      <c r="E83" s="27">
        <f t="shared" ref="E83:G83" si="15">+E84+E92+E102+E112+E122+E132+E136+E144+E148</f>
        <v>0</v>
      </c>
      <c r="F83" s="31">
        <f t="shared" si="14"/>
        <v>0</v>
      </c>
      <c r="G83" s="27">
        <f t="shared" si="15"/>
        <v>0</v>
      </c>
      <c r="H83" s="27">
        <f>+H84+H92+H102+H112+H122+H132+H136+H144+H148</f>
        <v>0</v>
      </c>
      <c r="I83" s="31">
        <f t="shared" si="10"/>
        <v>0</v>
      </c>
    </row>
    <row r="84" spans="1:9" s="24" customFormat="1" x14ac:dyDescent="0.25">
      <c r="A84" s="10"/>
      <c r="B84" s="17" t="s">
        <v>94</v>
      </c>
      <c r="C84" s="18"/>
      <c r="D84" s="19">
        <f>SUM(D85:D91)</f>
        <v>0</v>
      </c>
      <c r="E84" s="19">
        <f t="shared" ref="E84:G84" si="16">SUM(E85:E91)</f>
        <v>0</v>
      </c>
      <c r="F84" s="19">
        <f t="shared" si="14"/>
        <v>0</v>
      </c>
      <c r="G84" s="19">
        <f t="shared" si="16"/>
        <v>0</v>
      </c>
      <c r="H84" s="19">
        <f>E84-F84</f>
        <v>0</v>
      </c>
      <c r="I84" s="19">
        <f t="shared" si="10"/>
        <v>0</v>
      </c>
    </row>
    <row r="85" spans="1:9" x14ac:dyDescent="0.25">
      <c r="A85" s="2"/>
      <c r="B85" s="14" t="s">
        <v>54</v>
      </c>
      <c r="C85" s="15" t="s">
        <v>24</v>
      </c>
      <c r="D85" s="16">
        <v>0</v>
      </c>
      <c r="E85" s="16">
        <v>0</v>
      </c>
      <c r="F85" s="16">
        <f t="shared" si="14"/>
        <v>0</v>
      </c>
      <c r="G85" s="16">
        <v>0</v>
      </c>
      <c r="H85" s="16">
        <v>0</v>
      </c>
      <c r="I85" s="16">
        <f t="shared" ref="I85:I148" si="17">F85-G85</f>
        <v>0</v>
      </c>
    </row>
    <row r="86" spans="1:9" x14ac:dyDescent="0.25">
      <c r="A86" s="2"/>
      <c r="B86" s="14" t="s">
        <v>55</v>
      </c>
      <c r="C86" s="15" t="s">
        <v>25</v>
      </c>
      <c r="D86" s="16">
        <v>0</v>
      </c>
      <c r="E86" s="16">
        <v>0</v>
      </c>
      <c r="F86" s="16">
        <f t="shared" si="14"/>
        <v>0</v>
      </c>
      <c r="G86" s="16">
        <v>0</v>
      </c>
      <c r="H86" s="16">
        <v>0</v>
      </c>
      <c r="I86" s="16">
        <f t="shared" si="17"/>
        <v>0</v>
      </c>
    </row>
    <row r="87" spans="1:9" x14ac:dyDescent="0.25">
      <c r="A87" s="2"/>
      <c r="B87" s="14" t="s">
        <v>56</v>
      </c>
      <c r="C87" s="15" t="s">
        <v>26</v>
      </c>
      <c r="D87" s="16">
        <v>0</v>
      </c>
      <c r="E87" s="16">
        <v>0</v>
      </c>
      <c r="F87" s="16">
        <f t="shared" si="14"/>
        <v>0</v>
      </c>
      <c r="G87" s="16">
        <v>0</v>
      </c>
      <c r="H87" s="16">
        <v>0</v>
      </c>
      <c r="I87" s="16">
        <f t="shared" si="17"/>
        <v>0</v>
      </c>
    </row>
    <row r="88" spans="1:9" x14ac:dyDescent="0.25">
      <c r="A88" s="2"/>
      <c r="B88" s="14" t="s">
        <v>57</v>
      </c>
      <c r="C88" s="15" t="s">
        <v>27</v>
      </c>
      <c r="D88" s="16">
        <v>0</v>
      </c>
      <c r="E88" s="16">
        <v>0</v>
      </c>
      <c r="F88" s="16">
        <f t="shared" si="14"/>
        <v>0</v>
      </c>
      <c r="G88" s="16">
        <v>0</v>
      </c>
      <c r="H88" s="16">
        <v>0</v>
      </c>
      <c r="I88" s="16">
        <f t="shared" si="17"/>
        <v>0</v>
      </c>
    </row>
    <row r="89" spans="1:9" x14ac:dyDescent="0.25">
      <c r="A89" s="2"/>
      <c r="B89" s="14" t="s">
        <v>58</v>
      </c>
      <c r="C89" s="15" t="s">
        <v>28</v>
      </c>
      <c r="D89" s="16">
        <v>0</v>
      </c>
      <c r="E89" s="16">
        <v>0</v>
      </c>
      <c r="F89" s="16">
        <f t="shared" si="14"/>
        <v>0</v>
      </c>
      <c r="G89" s="16">
        <v>0</v>
      </c>
      <c r="H89" s="16">
        <v>0</v>
      </c>
      <c r="I89" s="16">
        <f t="shared" si="17"/>
        <v>0</v>
      </c>
    </row>
    <row r="90" spans="1:9" x14ac:dyDescent="0.25">
      <c r="A90" s="2"/>
      <c r="B90" s="14" t="s">
        <v>59</v>
      </c>
      <c r="C90" s="15" t="s">
        <v>29</v>
      </c>
      <c r="D90" s="16">
        <v>0</v>
      </c>
      <c r="E90" s="16">
        <v>0</v>
      </c>
      <c r="F90" s="16">
        <f t="shared" si="14"/>
        <v>0</v>
      </c>
      <c r="G90" s="16">
        <v>0</v>
      </c>
      <c r="H90" s="16">
        <v>0</v>
      </c>
      <c r="I90" s="16">
        <f t="shared" si="17"/>
        <v>0</v>
      </c>
    </row>
    <row r="91" spans="1:9" x14ac:dyDescent="0.25">
      <c r="A91" s="2"/>
      <c r="B91" s="14" t="s">
        <v>60</v>
      </c>
      <c r="C91" s="15" t="s">
        <v>30</v>
      </c>
      <c r="D91" s="16">
        <v>0</v>
      </c>
      <c r="E91" s="16">
        <v>0</v>
      </c>
      <c r="F91" s="16">
        <f t="shared" si="14"/>
        <v>0</v>
      </c>
      <c r="G91" s="16">
        <v>0</v>
      </c>
      <c r="H91" s="16">
        <v>0</v>
      </c>
      <c r="I91" s="16">
        <f t="shared" si="17"/>
        <v>0</v>
      </c>
    </row>
    <row r="92" spans="1:9" s="24" customFormat="1" x14ac:dyDescent="0.25">
      <c r="A92" s="10"/>
      <c r="B92" s="17" t="s">
        <v>95</v>
      </c>
      <c r="C92" s="18"/>
      <c r="D92" s="19">
        <f>SUM(D93:D101)</f>
        <v>0</v>
      </c>
      <c r="E92" s="19">
        <f t="shared" ref="E92:H92" si="18">SUM(E93:E101)</f>
        <v>0</v>
      </c>
      <c r="F92" s="19">
        <f t="shared" si="14"/>
        <v>0</v>
      </c>
      <c r="G92" s="19">
        <f t="shared" si="18"/>
        <v>0</v>
      </c>
      <c r="H92" s="19">
        <f t="shared" si="18"/>
        <v>0</v>
      </c>
      <c r="I92" s="19">
        <f t="shared" si="17"/>
        <v>0</v>
      </c>
    </row>
    <row r="93" spans="1:9" x14ac:dyDescent="0.25">
      <c r="A93" s="2"/>
      <c r="B93" s="14" t="s">
        <v>61</v>
      </c>
      <c r="C93" s="15" t="s">
        <v>96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</row>
    <row r="94" spans="1:9" x14ac:dyDescent="0.25">
      <c r="A94" s="2"/>
      <c r="B94" s="14" t="s">
        <v>62</v>
      </c>
      <c r="C94" s="15" t="s">
        <v>31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</row>
    <row r="95" spans="1:9" x14ac:dyDescent="0.25">
      <c r="A95" s="2"/>
      <c r="B95" s="14" t="s">
        <v>63</v>
      </c>
      <c r="C95" s="15" t="s">
        <v>32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</row>
    <row r="96" spans="1:9" x14ac:dyDescent="0.25">
      <c r="A96" s="2"/>
      <c r="B96" s="14" t="s">
        <v>64</v>
      </c>
      <c r="C96" s="15" t="s">
        <v>33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</row>
    <row r="97" spans="1:9" x14ac:dyDescent="0.25">
      <c r="A97" s="2"/>
      <c r="B97" s="14" t="s">
        <v>65</v>
      </c>
      <c r="C97" s="15" t="s">
        <v>34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</row>
    <row r="98" spans="1:9" x14ac:dyDescent="0.25">
      <c r="A98" s="2"/>
      <c r="B98" s="14" t="s">
        <v>66</v>
      </c>
      <c r="C98" s="15" t="s">
        <v>35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</row>
    <row r="99" spans="1:9" x14ac:dyDescent="0.25">
      <c r="A99" s="2"/>
      <c r="B99" s="14" t="s">
        <v>67</v>
      </c>
      <c r="C99" s="15" t="s">
        <v>36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</row>
    <row r="100" spans="1:9" x14ac:dyDescent="0.25">
      <c r="A100" s="2"/>
      <c r="B100" s="14" t="s">
        <v>97</v>
      </c>
      <c r="C100" s="15" t="s">
        <v>98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</row>
    <row r="101" spans="1:9" x14ac:dyDescent="0.25">
      <c r="A101" s="2"/>
      <c r="B101" s="14" t="s">
        <v>99</v>
      </c>
      <c r="C101" s="15" t="s">
        <v>37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</row>
    <row r="102" spans="1:9" s="24" customFormat="1" x14ac:dyDescent="0.25">
      <c r="A102" s="10"/>
      <c r="B102" s="17" t="s">
        <v>100</v>
      </c>
      <c r="C102" s="18"/>
      <c r="D102" s="19">
        <f>SUM(D103:D111)</f>
        <v>0</v>
      </c>
      <c r="E102" s="19">
        <f t="shared" ref="E102:I102" si="19">SUM(E103:E111)</f>
        <v>0</v>
      </c>
      <c r="F102" s="19">
        <f t="shared" si="19"/>
        <v>0</v>
      </c>
      <c r="G102" s="19">
        <f t="shared" si="19"/>
        <v>0</v>
      </c>
      <c r="H102" s="19">
        <f t="shared" si="19"/>
        <v>0</v>
      </c>
      <c r="I102" s="19">
        <f t="shared" si="19"/>
        <v>0</v>
      </c>
    </row>
    <row r="103" spans="1:9" x14ac:dyDescent="0.25">
      <c r="A103" s="2"/>
      <c r="B103" s="14" t="s">
        <v>68</v>
      </c>
      <c r="C103" s="15" t="s">
        <v>101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</row>
    <row r="104" spans="1:9" x14ac:dyDescent="0.25">
      <c r="A104" s="2"/>
      <c r="B104" s="14" t="s">
        <v>69</v>
      </c>
      <c r="C104" s="15" t="s">
        <v>102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</row>
    <row r="105" spans="1:9" x14ac:dyDescent="0.25">
      <c r="A105" s="2"/>
      <c r="B105" s="14" t="s">
        <v>70</v>
      </c>
      <c r="C105" s="15" t="s">
        <v>103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</row>
    <row r="106" spans="1:9" x14ac:dyDescent="0.25">
      <c r="A106" s="2"/>
      <c r="B106" s="14" t="s">
        <v>72</v>
      </c>
      <c r="C106" s="15" t="s">
        <v>104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</row>
    <row r="107" spans="1:9" x14ac:dyDescent="0.25">
      <c r="A107" s="2"/>
      <c r="B107" s="14" t="s">
        <v>74</v>
      </c>
      <c r="C107" s="15" t="s">
        <v>105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</row>
    <row r="108" spans="1:9" x14ac:dyDescent="0.25">
      <c r="A108" s="2"/>
      <c r="B108" s="14" t="s">
        <v>106</v>
      </c>
      <c r="C108" s="15" t="s">
        <v>107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</row>
    <row r="109" spans="1:9" x14ac:dyDescent="0.25">
      <c r="A109" s="2"/>
      <c r="B109" s="14" t="s">
        <v>108</v>
      </c>
      <c r="C109" s="15" t="s">
        <v>109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</row>
    <row r="110" spans="1:9" x14ac:dyDescent="0.25">
      <c r="A110" s="2"/>
      <c r="B110" s="14" t="s">
        <v>110</v>
      </c>
      <c r="C110" s="15" t="s">
        <v>111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</row>
    <row r="111" spans="1:9" x14ac:dyDescent="0.25">
      <c r="A111" s="2"/>
      <c r="B111" s="14" t="s">
        <v>112</v>
      </c>
      <c r="C111" s="15" t="s">
        <v>113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</row>
    <row r="112" spans="1:9" s="24" customFormat="1" x14ac:dyDescent="0.25">
      <c r="A112" s="10"/>
      <c r="B112" s="17" t="s">
        <v>114</v>
      </c>
      <c r="C112" s="18"/>
      <c r="D112" s="19">
        <f>SUM(D113:D121)</f>
        <v>0</v>
      </c>
      <c r="E112" s="19">
        <f t="shared" ref="E112:H112" si="20">SUM(E113:E121)</f>
        <v>0</v>
      </c>
      <c r="F112" s="19">
        <f t="shared" ref="F112:F155" si="21">D112+E112</f>
        <v>0</v>
      </c>
      <c r="G112" s="19">
        <f t="shared" si="20"/>
        <v>0</v>
      </c>
      <c r="H112" s="19">
        <f t="shared" si="20"/>
        <v>0</v>
      </c>
      <c r="I112" s="19">
        <f t="shared" si="17"/>
        <v>0</v>
      </c>
    </row>
    <row r="113" spans="1:9" x14ac:dyDescent="0.25">
      <c r="A113" s="2"/>
      <c r="B113" s="14" t="s">
        <v>76</v>
      </c>
      <c r="C113" s="15" t="s">
        <v>115</v>
      </c>
      <c r="D113" s="16">
        <v>0</v>
      </c>
      <c r="E113" s="16">
        <v>0</v>
      </c>
      <c r="F113" s="16">
        <f t="shared" si="21"/>
        <v>0</v>
      </c>
      <c r="G113" s="16">
        <v>0</v>
      </c>
      <c r="H113" s="16">
        <v>0</v>
      </c>
      <c r="I113" s="16">
        <f t="shared" si="17"/>
        <v>0</v>
      </c>
    </row>
    <row r="114" spans="1:9" x14ac:dyDescent="0.25">
      <c r="A114" s="2"/>
      <c r="B114" s="14" t="s">
        <v>78</v>
      </c>
      <c r="C114" s="15" t="s">
        <v>116</v>
      </c>
      <c r="D114" s="16">
        <v>0</v>
      </c>
      <c r="E114" s="16">
        <v>0</v>
      </c>
      <c r="F114" s="16">
        <f t="shared" si="21"/>
        <v>0</v>
      </c>
      <c r="G114" s="16">
        <v>0</v>
      </c>
      <c r="H114" s="16">
        <v>0</v>
      </c>
      <c r="I114" s="16">
        <f t="shared" si="17"/>
        <v>0</v>
      </c>
    </row>
    <row r="115" spans="1:9" x14ac:dyDescent="0.25">
      <c r="A115" s="2"/>
      <c r="B115" s="14" t="s">
        <v>80</v>
      </c>
      <c r="C115" s="15" t="s">
        <v>4</v>
      </c>
      <c r="D115" s="16">
        <v>0</v>
      </c>
      <c r="E115" s="16">
        <v>0</v>
      </c>
      <c r="F115" s="16">
        <f t="shared" si="21"/>
        <v>0</v>
      </c>
      <c r="G115" s="16">
        <v>0</v>
      </c>
      <c r="H115" s="16">
        <v>0</v>
      </c>
      <c r="I115" s="16">
        <f t="shared" si="17"/>
        <v>0</v>
      </c>
    </row>
    <row r="116" spans="1:9" x14ac:dyDescent="0.25">
      <c r="A116" s="2"/>
      <c r="B116" s="14" t="s">
        <v>82</v>
      </c>
      <c r="C116" s="15" t="s">
        <v>5</v>
      </c>
      <c r="D116" s="16">
        <v>0</v>
      </c>
      <c r="E116" s="16">
        <v>0</v>
      </c>
      <c r="F116" s="16">
        <f t="shared" si="21"/>
        <v>0</v>
      </c>
      <c r="G116" s="16">
        <v>0</v>
      </c>
      <c r="H116" s="16">
        <v>0</v>
      </c>
      <c r="I116" s="16">
        <f t="shared" si="17"/>
        <v>0</v>
      </c>
    </row>
    <row r="117" spans="1:9" x14ac:dyDescent="0.25">
      <c r="A117" s="2"/>
      <c r="B117" s="14" t="s">
        <v>83</v>
      </c>
      <c r="C117" s="15" t="s">
        <v>6</v>
      </c>
      <c r="D117" s="16">
        <v>0</v>
      </c>
      <c r="E117" s="16">
        <v>0</v>
      </c>
      <c r="F117" s="16">
        <f t="shared" si="21"/>
        <v>0</v>
      </c>
      <c r="G117" s="16">
        <v>0</v>
      </c>
      <c r="H117" s="16">
        <v>0</v>
      </c>
      <c r="I117" s="16">
        <f t="shared" si="17"/>
        <v>0</v>
      </c>
    </row>
    <row r="118" spans="1:9" x14ac:dyDescent="0.25">
      <c r="A118" s="2"/>
      <c r="B118" s="14" t="s">
        <v>117</v>
      </c>
      <c r="C118" s="15" t="s">
        <v>118</v>
      </c>
      <c r="D118" s="16">
        <v>0</v>
      </c>
      <c r="E118" s="16">
        <v>0</v>
      </c>
      <c r="F118" s="16">
        <f t="shared" si="21"/>
        <v>0</v>
      </c>
      <c r="G118" s="16">
        <v>0</v>
      </c>
      <c r="H118" s="16">
        <v>0</v>
      </c>
      <c r="I118" s="16">
        <f t="shared" si="17"/>
        <v>0</v>
      </c>
    </row>
    <row r="119" spans="1:9" x14ac:dyDescent="0.25">
      <c r="A119" s="2"/>
      <c r="B119" s="14" t="s">
        <v>119</v>
      </c>
      <c r="C119" s="15" t="s">
        <v>7</v>
      </c>
      <c r="D119" s="16">
        <v>0</v>
      </c>
      <c r="E119" s="16">
        <v>0</v>
      </c>
      <c r="F119" s="16">
        <f t="shared" si="21"/>
        <v>0</v>
      </c>
      <c r="G119" s="16">
        <v>0</v>
      </c>
      <c r="H119" s="16">
        <v>0</v>
      </c>
      <c r="I119" s="16">
        <f t="shared" si="17"/>
        <v>0</v>
      </c>
    </row>
    <row r="120" spans="1:9" x14ac:dyDescent="0.25">
      <c r="A120" s="2"/>
      <c r="B120" s="14" t="s">
        <v>120</v>
      </c>
      <c r="C120" s="15" t="s">
        <v>8</v>
      </c>
      <c r="D120" s="16">
        <v>0</v>
      </c>
      <c r="E120" s="16">
        <v>0</v>
      </c>
      <c r="F120" s="16">
        <f t="shared" si="21"/>
        <v>0</v>
      </c>
      <c r="G120" s="16">
        <v>0</v>
      </c>
      <c r="H120" s="16">
        <v>0</v>
      </c>
      <c r="I120" s="16">
        <f t="shared" si="17"/>
        <v>0</v>
      </c>
    </row>
    <row r="121" spans="1:9" x14ac:dyDescent="0.25">
      <c r="A121" s="2"/>
      <c r="B121" s="14" t="s">
        <v>121</v>
      </c>
      <c r="C121" s="15" t="s">
        <v>9</v>
      </c>
      <c r="D121" s="16">
        <v>0</v>
      </c>
      <c r="E121" s="16">
        <v>0</v>
      </c>
      <c r="F121" s="16">
        <f t="shared" si="21"/>
        <v>0</v>
      </c>
      <c r="G121" s="16">
        <v>0</v>
      </c>
      <c r="H121" s="16">
        <v>0</v>
      </c>
      <c r="I121" s="16">
        <f t="shared" si="17"/>
        <v>0</v>
      </c>
    </row>
    <row r="122" spans="1:9" s="24" customFormat="1" x14ac:dyDescent="0.25">
      <c r="A122" s="10"/>
      <c r="B122" s="17" t="s">
        <v>122</v>
      </c>
      <c r="C122" s="18"/>
      <c r="D122" s="19">
        <f>SUM(D123:D131)</f>
        <v>0</v>
      </c>
      <c r="E122" s="19">
        <f t="shared" ref="E122:H122" si="22">SUM(E123:E131)</f>
        <v>0</v>
      </c>
      <c r="F122" s="19">
        <f t="shared" si="21"/>
        <v>0</v>
      </c>
      <c r="G122" s="19">
        <f t="shared" si="22"/>
        <v>0</v>
      </c>
      <c r="H122" s="19">
        <f t="shared" si="22"/>
        <v>0</v>
      </c>
      <c r="I122" s="19">
        <f t="shared" si="17"/>
        <v>0</v>
      </c>
    </row>
    <row r="123" spans="1:9" x14ac:dyDescent="0.25">
      <c r="A123" s="2"/>
      <c r="B123" s="14" t="s">
        <v>71</v>
      </c>
      <c r="C123" s="15" t="s">
        <v>38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</row>
    <row r="124" spans="1:9" x14ac:dyDescent="0.25">
      <c r="A124" s="2"/>
      <c r="B124" s="14" t="s">
        <v>73</v>
      </c>
      <c r="C124" s="15" t="s">
        <v>39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</row>
    <row r="125" spans="1:9" x14ac:dyDescent="0.25">
      <c r="A125" s="2"/>
      <c r="B125" s="14" t="s">
        <v>75</v>
      </c>
      <c r="C125" s="20" t="s">
        <v>40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</row>
    <row r="126" spans="1:9" x14ac:dyDescent="0.25">
      <c r="A126" s="2"/>
      <c r="B126" s="14" t="s">
        <v>123</v>
      </c>
      <c r="C126" s="15" t="s">
        <v>41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</row>
    <row r="127" spans="1:9" x14ac:dyDescent="0.25">
      <c r="A127" s="2"/>
      <c r="B127" s="14" t="s">
        <v>124</v>
      </c>
      <c r="C127" s="15" t="s">
        <v>42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</row>
    <row r="128" spans="1:9" x14ac:dyDescent="0.25">
      <c r="A128" s="2"/>
      <c r="B128" s="14" t="s">
        <v>125</v>
      </c>
      <c r="C128" s="15" t="s">
        <v>43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</row>
    <row r="129" spans="1:9" x14ac:dyDescent="0.25">
      <c r="A129" s="2"/>
      <c r="B129" s="14" t="s">
        <v>126</v>
      </c>
      <c r="C129" s="15" t="s">
        <v>44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</row>
    <row r="130" spans="1:9" x14ac:dyDescent="0.25">
      <c r="A130" s="2"/>
      <c r="B130" s="14" t="s">
        <v>127</v>
      </c>
      <c r="C130" s="15" t="s">
        <v>45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</row>
    <row r="131" spans="1:9" x14ac:dyDescent="0.25">
      <c r="A131" s="2"/>
      <c r="B131" s="14" t="s">
        <v>128</v>
      </c>
      <c r="C131" s="15" t="s">
        <v>1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</row>
    <row r="132" spans="1:9" s="24" customFormat="1" x14ac:dyDescent="0.25">
      <c r="A132" s="10"/>
      <c r="B132" s="17" t="s">
        <v>129</v>
      </c>
      <c r="C132" s="18"/>
      <c r="D132" s="19">
        <f>SUM(D133:D135)</f>
        <v>0</v>
      </c>
      <c r="E132" s="19">
        <f t="shared" ref="E132:H132" si="23">SUM(E133:E135)</f>
        <v>0</v>
      </c>
      <c r="F132" s="19">
        <f t="shared" si="21"/>
        <v>0</v>
      </c>
      <c r="G132" s="19">
        <f t="shared" si="23"/>
        <v>0</v>
      </c>
      <c r="H132" s="19">
        <f t="shared" si="23"/>
        <v>0</v>
      </c>
      <c r="I132" s="19">
        <f t="shared" si="17"/>
        <v>0</v>
      </c>
    </row>
    <row r="133" spans="1:9" x14ac:dyDescent="0.25">
      <c r="A133" s="2"/>
      <c r="B133" s="14" t="s">
        <v>77</v>
      </c>
      <c r="C133" s="15" t="s">
        <v>130</v>
      </c>
      <c r="D133" s="16">
        <v>0</v>
      </c>
      <c r="E133" s="16">
        <v>0</v>
      </c>
      <c r="F133" s="16">
        <f t="shared" si="21"/>
        <v>0</v>
      </c>
      <c r="G133" s="16">
        <v>0</v>
      </c>
      <c r="H133" s="16">
        <v>0</v>
      </c>
      <c r="I133" s="16">
        <f t="shared" si="17"/>
        <v>0</v>
      </c>
    </row>
    <row r="134" spans="1:9" x14ac:dyDescent="0.25">
      <c r="A134" s="2"/>
      <c r="B134" s="14" t="s">
        <v>79</v>
      </c>
      <c r="C134" s="15" t="s">
        <v>131</v>
      </c>
      <c r="D134" s="16">
        <v>0</v>
      </c>
      <c r="E134" s="16">
        <v>0</v>
      </c>
      <c r="F134" s="16">
        <f t="shared" si="21"/>
        <v>0</v>
      </c>
      <c r="G134" s="16">
        <v>0</v>
      </c>
      <c r="H134" s="16">
        <v>0</v>
      </c>
      <c r="I134" s="16">
        <f t="shared" si="17"/>
        <v>0</v>
      </c>
    </row>
    <row r="135" spans="1:9" x14ac:dyDescent="0.25">
      <c r="A135" s="2"/>
      <c r="B135" s="14" t="s">
        <v>81</v>
      </c>
      <c r="C135" s="15" t="s">
        <v>46</v>
      </c>
      <c r="D135" s="16">
        <v>0</v>
      </c>
      <c r="E135" s="16">
        <v>0</v>
      </c>
      <c r="F135" s="16">
        <f t="shared" si="21"/>
        <v>0</v>
      </c>
      <c r="G135" s="16">
        <v>0</v>
      </c>
      <c r="H135" s="16">
        <v>0</v>
      </c>
      <c r="I135" s="16">
        <f t="shared" si="17"/>
        <v>0</v>
      </c>
    </row>
    <row r="136" spans="1:9" s="24" customFormat="1" x14ac:dyDescent="0.25">
      <c r="A136" s="10"/>
      <c r="B136" s="17" t="s">
        <v>132</v>
      </c>
      <c r="C136" s="18"/>
      <c r="D136" s="19">
        <f>SUM(D137:D143)</f>
        <v>0</v>
      </c>
      <c r="E136" s="19">
        <f t="shared" ref="E136:H136" si="24">SUM(E137:E143)</f>
        <v>0</v>
      </c>
      <c r="F136" s="19">
        <f t="shared" si="21"/>
        <v>0</v>
      </c>
      <c r="G136" s="19">
        <f t="shared" si="24"/>
        <v>0</v>
      </c>
      <c r="H136" s="19">
        <f t="shared" si="24"/>
        <v>0</v>
      </c>
      <c r="I136" s="19">
        <f t="shared" si="17"/>
        <v>0</v>
      </c>
    </row>
    <row r="137" spans="1:9" x14ac:dyDescent="0.25">
      <c r="A137" s="2"/>
      <c r="B137" s="14" t="s">
        <v>84</v>
      </c>
      <c r="C137" s="15" t="s">
        <v>133</v>
      </c>
      <c r="D137" s="16">
        <v>0</v>
      </c>
      <c r="E137" s="16">
        <v>0</v>
      </c>
      <c r="F137" s="16">
        <f t="shared" si="21"/>
        <v>0</v>
      </c>
      <c r="G137" s="16">
        <v>0</v>
      </c>
      <c r="H137" s="16">
        <v>0</v>
      </c>
      <c r="I137" s="16">
        <f t="shared" si="17"/>
        <v>0</v>
      </c>
    </row>
    <row r="138" spans="1:9" x14ac:dyDescent="0.25">
      <c r="A138" s="2"/>
      <c r="B138" s="14" t="s">
        <v>85</v>
      </c>
      <c r="C138" s="15" t="s">
        <v>47</v>
      </c>
      <c r="D138" s="16">
        <v>0</v>
      </c>
      <c r="E138" s="16">
        <v>0</v>
      </c>
      <c r="F138" s="16">
        <f t="shared" si="21"/>
        <v>0</v>
      </c>
      <c r="G138" s="16">
        <v>0</v>
      </c>
      <c r="H138" s="16">
        <v>0</v>
      </c>
      <c r="I138" s="16">
        <f t="shared" si="17"/>
        <v>0</v>
      </c>
    </row>
    <row r="139" spans="1:9" x14ac:dyDescent="0.25">
      <c r="A139" s="2"/>
      <c r="B139" s="14" t="s">
        <v>86</v>
      </c>
      <c r="C139" s="15" t="s">
        <v>48</v>
      </c>
      <c r="D139" s="16">
        <v>0</v>
      </c>
      <c r="E139" s="16">
        <v>0</v>
      </c>
      <c r="F139" s="16">
        <f t="shared" si="21"/>
        <v>0</v>
      </c>
      <c r="G139" s="16">
        <v>0</v>
      </c>
      <c r="H139" s="16">
        <v>0</v>
      </c>
      <c r="I139" s="16">
        <f t="shared" si="17"/>
        <v>0</v>
      </c>
    </row>
    <row r="140" spans="1:9" x14ac:dyDescent="0.25">
      <c r="A140" s="2"/>
      <c r="B140" s="14" t="s">
        <v>89</v>
      </c>
      <c r="C140" s="15" t="s">
        <v>49</v>
      </c>
      <c r="D140" s="16">
        <v>0</v>
      </c>
      <c r="E140" s="16">
        <v>0</v>
      </c>
      <c r="F140" s="16">
        <f t="shared" si="21"/>
        <v>0</v>
      </c>
      <c r="G140" s="16">
        <v>0</v>
      </c>
      <c r="H140" s="16">
        <v>0</v>
      </c>
      <c r="I140" s="16">
        <f t="shared" si="17"/>
        <v>0</v>
      </c>
    </row>
    <row r="141" spans="1:9" x14ac:dyDescent="0.25">
      <c r="A141" s="2"/>
      <c r="B141" s="14" t="s">
        <v>134</v>
      </c>
      <c r="C141" s="15" t="s">
        <v>50</v>
      </c>
      <c r="D141" s="16">
        <v>0</v>
      </c>
      <c r="E141" s="16">
        <v>0</v>
      </c>
      <c r="F141" s="16">
        <f t="shared" si="21"/>
        <v>0</v>
      </c>
      <c r="G141" s="16">
        <v>0</v>
      </c>
      <c r="H141" s="16">
        <v>0</v>
      </c>
      <c r="I141" s="16">
        <f t="shared" si="17"/>
        <v>0</v>
      </c>
    </row>
    <row r="142" spans="1:9" x14ac:dyDescent="0.25">
      <c r="A142" s="2"/>
      <c r="B142" s="14" t="s">
        <v>135</v>
      </c>
      <c r="C142" s="15" t="s">
        <v>51</v>
      </c>
      <c r="D142" s="16">
        <v>0</v>
      </c>
      <c r="E142" s="16">
        <v>0</v>
      </c>
      <c r="F142" s="16">
        <f t="shared" si="21"/>
        <v>0</v>
      </c>
      <c r="G142" s="16">
        <v>0</v>
      </c>
      <c r="H142" s="16">
        <v>0</v>
      </c>
      <c r="I142" s="16">
        <f t="shared" si="17"/>
        <v>0</v>
      </c>
    </row>
    <row r="143" spans="1:9" ht="15.75" customHeight="1" x14ac:dyDescent="0.25">
      <c r="A143" s="2"/>
      <c r="B143" s="14" t="s">
        <v>136</v>
      </c>
      <c r="C143" s="15" t="s">
        <v>52</v>
      </c>
      <c r="D143" s="16">
        <v>0</v>
      </c>
      <c r="E143" s="16">
        <v>0</v>
      </c>
      <c r="F143" s="16">
        <f t="shared" si="21"/>
        <v>0</v>
      </c>
      <c r="G143" s="16">
        <v>0</v>
      </c>
      <c r="H143" s="16">
        <v>0</v>
      </c>
      <c r="I143" s="16">
        <f t="shared" si="17"/>
        <v>0</v>
      </c>
    </row>
    <row r="144" spans="1:9" s="24" customFormat="1" x14ac:dyDescent="0.25">
      <c r="A144" s="10"/>
      <c r="B144" s="17" t="s">
        <v>137</v>
      </c>
      <c r="C144" s="18"/>
      <c r="D144" s="19">
        <f>SUM(D145:D147)</f>
        <v>0</v>
      </c>
      <c r="E144" s="19">
        <f t="shared" ref="E144:H144" si="25">SUM(E145:E147)</f>
        <v>0</v>
      </c>
      <c r="F144" s="19">
        <f t="shared" si="21"/>
        <v>0</v>
      </c>
      <c r="G144" s="19">
        <f t="shared" si="25"/>
        <v>0</v>
      </c>
      <c r="H144" s="19">
        <f t="shared" si="25"/>
        <v>0</v>
      </c>
      <c r="I144" s="19">
        <f t="shared" si="17"/>
        <v>0</v>
      </c>
    </row>
    <row r="145" spans="1:9" x14ac:dyDescent="0.25">
      <c r="A145" s="2"/>
      <c r="B145" s="14" t="s">
        <v>87</v>
      </c>
      <c r="C145" s="15" t="s">
        <v>10</v>
      </c>
      <c r="D145" s="16">
        <v>0</v>
      </c>
      <c r="E145" s="16">
        <v>0</v>
      </c>
      <c r="F145" s="16">
        <f t="shared" si="21"/>
        <v>0</v>
      </c>
      <c r="G145" s="16">
        <v>0</v>
      </c>
      <c r="H145" s="16">
        <v>0</v>
      </c>
      <c r="I145" s="16">
        <f t="shared" si="17"/>
        <v>0</v>
      </c>
    </row>
    <row r="146" spans="1:9" x14ac:dyDescent="0.25">
      <c r="A146" s="2"/>
      <c r="B146" s="14" t="s">
        <v>88</v>
      </c>
      <c r="C146" s="15" t="s">
        <v>2</v>
      </c>
      <c r="D146" s="16">
        <v>0</v>
      </c>
      <c r="E146" s="16">
        <v>0</v>
      </c>
      <c r="F146" s="16">
        <f t="shared" si="21"/>
        <v>0</v>
      </c>
      <c r="G146" s="16">
        <v>0</v>
      </c>
      <c r="H146" s="16">
        <v>0</v>
      </c>
      <c r="I146" s="16">
        <f t="shared" si="17"/>
        <v>0</v>
      </c>
    </row>
    <row r="147" spans="1:9" x14ac:dyDescent="0.25">
      <c r="A147" s="2"/>
      <c r="B147" s="14" t="s">
        <v>90</v>
      </c>
      <c r="C147" s="15" t="s">
        <v>11</v>
      </c>
      <c r="D147" s="16">
        <v>0</v>
      </c>
      <c r="E147" s="16">
        <v>0</v>
      </c>
      <c r="F147" s="16">
        <f t="shared" si="21"/>
        <v>0</v>
      </c>
      <c r="G147" s="16">
        <v>0</v>
      </c>
      <c r="H147" s="16">
        <v>0</v>
      </c>
      <c r="I147" s="16">
        <f t="shared" si="17"/>
        <v>0</v>
      </c>
    </row>
    <row r="148" spans="1:9" s="24" customFormat="1" x14ac:dyDescent="0.25">
      <c r="A148" s="10"/>
      <c r="B148" s="17" t="s">
        <v>138</v>
      </c>
      <c r="C148" s="18"/>
      <c r="D148" s="19">
        <f>SUM(D149:D155)</f>
        <v>0</v>
      </c>
      <c r="E148" s="19">
        <f t="shared" ref="E148:H148" si="26">SUM(E149:E155)</f>
        <v>0</v>
      </c>
      <c r="F148" s="19">
        <f t="shared" si="21"/>
        <v>0</v>
      </c>
      <c r="G148" s="19">
        <f t="shared" si="26"/>
        <v>0</v>
      </c>
      <c r="H148" s="19">
        <f t="shared" si="26"/>
        <v>0</v>
      </c>
      <c r="I148" s="19">
        <f t="shared" si="17"/>
        <v>0</v>
      </c>
    </row>
    <row r="149" spans="1:9" x14ac:dyDescent="0.25">
      <c r="A149" s="2"/>
      <c r="B149" s="14" t="s">
        <v>139</v>
      </c>
      <c r="C149" s="15" t="s">
        <v>140</v>
      </c>
      <c r="D149" s="16">
        <v>0</v>
      </c>
      <c r="E149" s="16">
        <v>0</v>
      </c>
      <c r="F149" s="16">
        <f t="shared" si="21"/>
        <v>0</v>
      </c>
      <c r="G149" s="16">
        <v>0</v>
      </c>
      <c r="H149" s="16">
        <v>0</v>
      </c>
      <c r="I149" s="16">
        <f t="shared" ref="I149:I155" si="27">F149-G149</f>
        <v>0</v>
      </c>
    </row>
    <row r="150" spans="1:9" x14ac:dyDescent="0.25">
      <c r="A150" s="2"/>
      <c r="B150" s="14" t="s">
        <v>141</v>
      </c>
      <c r="C150" s="15" t="s">
        <v>142</v>
      </c>
      <c r="D150" s="16">
        <v>0</v>
      </c>
      <c r="E150" s="16">
        <v>0</v>
      </c>
      <c r="F150" s="16">
        <f t="shared" si="21"/>
        <v>0</v>
      </c>
      <c r="G150" s="16">
        <v>0</v>
      </c>
      <c r="H150" s="16">
        <v>0</v>
      </c>
      <c r="I150" s="16">
        <f t="shared" si="27"/>
        <v>0</v>
      </c>
    </row>
    <row r="151" spans="1:9" x14ac:dyDescent="0.25">
      <c r="A151" s="2"/>
      <c r="B151" s="14" t="s">
        <v>143</v>
      </c>
      <c r="C151" s="15" t="s">
        <v>12</v>
      </c>
      <c r="D151" s="16">
        <v>0</v>
      </c>
      <c r="E151" s="16">
        <v>0</v>
      </c>
      <c r="F151" s="16">
        <f t="shared" si="21"/>
        <v>0</v>
      </c>
      <c r="G151" s="16">
        <v>0</v>
      </c>
      <c r="H151" s="16">
        <v>0</v>
      </c>
      <c r="I151" s="16">
        <f t="shared" si="27"/>
        <v>0</v>
      </c>
    </row>
    <row r="152" spans="1:9" x14ac:dyDescent="0.25">
      <c r="A152" s="2"/>
      <c r="B152" s="14" t="s">
        <v>144</v>
      </c>
      <c r="C152" s="15" t="s">
        <v>13</v>
      </c>
      <c r="D152" s="16">
        <v>0</v>
      </c>
      <c r="E152" s="16">
        <v>0</v>
      </c>
      <c r="F152" s="16">
        <f t="shared" si="21"/>
        <v>0</v>
      </c>
      <c r="G152" s="16">
        <v>0</v>
      </c>
      <c r="H152" s="16">
        <v>0</v>
      </c>
      <c r="I152" s="16">
        <f t="shared" si="27"/>
        <v>0</v>
      </c>
    </row>
    <row r="153" spans="1:9" x14ac:dyDescent="0.25">
      <c r="A153" s="2"/>
      <c r="B153" s="14" t="s">
        <v>145</v>
      </c>
      <c r="C153" s="15" t="s">
        <v>14</v>
      </c>
      <c r="D153" s="16">
        <v>0</v>
      </c>
      <c r="E153" s="16">
        <v>0</v>
      </c>
      <c r="F153" s="16">
        <f t="shared" si="21"/>
        <v>0</v>
      </c>
      <c r="G153" s="16">
        <v>0</v>
      </c>
      <c r="H153" s="16">
        <v>0</v>
      </c>
      <c r="I153" s="16">
        <f t="shared" si="27"/>
        <v>0</v>
      </c>
    </row>
    <row r="154" spans="1:9" x14ac:dyDescent="0.25">
      <c r="A154" s="2"/>
      <c r="B154" s="14" t="s">
        <v>146</v>
      </c>
      <c r="C154" s="15" t="s">
        <v>15</v>
      </c>
      <c r="D154" s="16">
        <v>0</v>
      </c>
      <c r="E154" s="16">
        <v>0</v>
      </c>
      <c r="F154" s="16">
        <f t="shared" si="21"/>
        <v>0</v>
      </c>
      <c r="G154" s="16">
        <v>0</v>
      </c>
      <c r="H154" s="16">
        <v>0</v>
      </c>
      <c r="I154" s="16">
        <f t="shared" si="27"/>
        <v>0</v>
      </c>
    </row>
    <row r="155" spans="1:9" x14ac:dyDescent="0.25">
      <c r="A155" s="2"/>
      <c r="B155" s="21" t="s">
        <v>147</v>
      </c>
      <c r="C155" s="22" t="s">
        <v>53</v>
      </c>
      <c r="D155" s="16">
        <v>0</v>
      </c>
      <c r="E155" s="16">
        <v>0</v>
      </c>
      <c r="F155" s="16">
        <f t="shared" si="21"/>
        <v>0</v>
      </c>
      <c r="G155" s="23">
        <v>0</v>
      </c>
      <c r="H155" s="16">
        <v>0</v>
      </c>
      <c r="I155" s="16">
        <f t="shared" si="27"/>
        <v>0</v>
      </c>
    </row>
    <row r="156" spans="1:9" x14ac:dyDescent="0.25">
      <c r="A156" s="2"/>
      <c r="B156" s="29" t="s">
        <v>22</v>
      </c>
      <c r="C156" s="30"/>
      <c r="D156" s="31">
        <f>+D10+D83</f>
        <v>12978393</v>
      </c>
      <c r="E156" s="31">
        <f t="shared" ref="E156:I156" si="28">+E10+E83</f>
        <v>2740500</v>
      </c>
      <c r="F156" s="31">
        <f t="shared" si="28"/>
        <v>15718893</v>
      </c>
      <c r="G156" s="31">
        <f t="shared" si="28"/>
        <v>3949956.6199999996</v>
      </c>
      <c r="H156" s="31">
        <f t="shared" si="28"/>
        <v>3935856.6199999996</v>
      </c>
      <c r="I156" s="31">
        <f t="shared" si="28"/>
        <v>11768936.380000001</v>
      </c>
    </row>
    <row r="157" spans="1:9" x14ac:dyDescent="0.25">
      <c r="G157" s="1"/>
    </row>
  </sheetData>
  <mergeCells count="7">
    <mergeCell ref="B7:C9"/>
    <mergeCell ref="D7:H7"/>
    <mergeCell ref="I7:I8"/>
    <mergeCell ref="B2:I2"/>
    <mergeCell ref="B3:I3"/>
    <mergeCell ref="B4:I4"/>
    <mergeCell ref="B5:I5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4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2022-07-13T16:50:53Z</cp:lastPrinted>
  <dcterms:created xsi:type="dcterms:W3CDTF">2019-10-14T20:27:31Z</dcterms:created>
  <dcterms:modified xsi:type="dcterms:W3CDTF">2023-04-18T18:02:35Z</dcterms:modified>
</cp:coreProperties>
</file>