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paq IMD\Desktop\IEM\2022\CUENTA PUBLICA\3ER TRIMESTRE 2022\IV.FORMATOS DE LA LEY DE DISCIPLINA FINANCIERA\"/>
    </mc:Choice>
  </mc:AlternateContent>
  <xr:revisionPtr revIDLastSave="0" documentId="13_ncr:1_{0624A34F-B207-4EDF-8FF4-055EFCC8532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0" i="1" l="1"/>
  <c r="E44" i="1"/>
  <c r="F44" i="1"/>
  <c r="G44" i="1"/>
  <c r="H44" i="1"/>
  <c r="I44" i="1"/>
  <c r="E53" i="1"/>
  <c r="G53" i="1"/>
  <c r="H53" i="1"/>
  <c r="D53" i="1"/>
  <c r="D44" i="1"/>
  <c r="E20" i="1"/>
  <c r="G20" i="1"/>
  <c r="H20" i="1"/>
  <c r="D20" i="1"/>
  <c r="E11" i="1"/>
  <c r="F11" i="1"/>
  <c r="G11" i="1"/>
  <c r="H11" i="1"/>
  <c r="I11" i="1"/>
  <c r="D11" i="1"/>
  <c r="E10" i="1" l="1"/>
  <c r="H10" i="1"/>
  <c r="G10" i="1"/>
  <c r="D43" i="1"/>
  <c r="H43" i="1"/>
  <c r="G43" i="1"/>
  <c r="E43" i="1"/>
  <c r="D10" i="1"/>
  <c r="H76" i="1"/>
  <c r="G76" i="1"/>
  <c r="E76" i="1"/>
  <c r="D76" i="1"/>
  <c r="F20" i="1"/>
  <c r="F10" i="1" s="1"/>
  <c r="F53" i="1" l="1"/>
  <c r="F43" i="1" s="1"/>
  <c r="I53" i="1"/>
  <c r="I43" i="1" s="1"/>
  <c r="F76" i="1" l="1"/>
  <c r="I20" i="1"/>
  <c r="I10" i="1" s="1"/>
  <c r="I76" i="1" l="1"/>
</calcChain>
</file>

<file path=xl/sharedStrings.xml><?xml version="1.0" encoding="utf-8"?>
<sst xmlns="http://schemas.openxmlformats.org/spreadsheetml/2006/main" count="80" uniqueCount="48">
  <si>
    <t>(Pesos)</t>
  </si>
  <si>
    <t>INSTITUTO ESTATAL DE LAS MUJERES</t>
  </si>
  <si>
    <t>Concepto</t>
  </si>
  <si>
    <t>Devengado</t>
  </si>
  <si>
    <t>Egresos</t>
  </si>
  <si>
    <t>Subejercicio</t>
  </si>
  <si>
    <t>Pagado</t>
  </si>
  <si>
    <t>Clasificación Funcional (Finalidad y Función)</t>
  </si>
  <si>
    <t>Estado Analítico del Ejercicio del Presupuesto de Egresos Detallado - LDF</t>
  </si>
  <si>
    <t xml:space="preserve">Aprobado </t>
  </si>
  <si>
    <t>Ampliaciones/ Reducciones</t>
  </si>
  <si>
    <t xml:space="preserve">Modificado </t>
  </si>
  <si>
    <t xml:space="preserve">I. Gasto No Etiquetado (I=A+B+C+D) 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</si>
  <si>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</si>
  <si>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</si>
  <si>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</si>
  <si>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</si>
  <si>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</si>
  <si>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</si>
  <si>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</si>
  <si>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</si>
  <si>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</si>
  <si>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</si>
  <si>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</si>
  <si>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</si>
  <si>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</si>
  <si>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</si>
  <si>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</si>
  <si>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</si>
  <si>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</si>
  <si>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</si>
  <si>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</si>
  <si>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</si>
  <si>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</si>
  <si>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</si>
  <si>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</si>
  <si>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</si>
  <si>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</si>
  <si>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</si>
  <si>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</si>
  <si>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</si>
  <si>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</si>
  <si>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</si>
  <si>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</si>
  <si>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</si>
  <si>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</si>
  <si>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</si>
  <si>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Del 1 de enero al 30 de Septiembe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</si>
</sst>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1">
    <xf numFmtId="0" fontId="0" fillId="0" borderId="0"/>
    <xf numFmtId="164" fontId="3" fillId="0" borderId="0"/>
    <xf numFmtId="0" fontId="3" fillId="0" borderId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165" fontId="4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</cellStyleXfs>
  <cellXfs count="52">
    <xf numFmtId="0" fontId="0" fillId="0" borderId="0" xfId="0"/>
    <xf numFmtId="3" fontId="0" fillId="0" borderId="0" xfId="0" applyNumberFormat="1"/>
    <xf numFmtId="0" fontId="7" fillId="0" borderId="0" xfId="0" applyFont="1"/>
    <xf numFmtId="0" fontId="6" fillId="0" borderId="0" xfId="2" applyFont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2" borderId="12" xfId="2" applyFont="1" applyFill="1" applyBorder="1" applyAlignment="1">
      <alignment horizontal="center" vertical="center" wrapText="1"/>
    </xf>
    <xf numFmtId="4" fontId="1" fillId="0" borderId="10" xfId="2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3" fontId="2" fillId="0" borderId="14" xfId="2" applyNumberFormat="1" applyFont="1" applyBorder="1" applyAlignment="1">
      <alignment horizontal="right" vertical="center"/>
    </xf>
    <xf numFmtId="3" fontId="2" fillId="0" borderId="10" xfId="2" applyNumberFormat="1" applyFont="1" applyBorder="1" applyAlignment="1">
      <alignment horizontal="right" vertical="center"/>
    </xf>
    <xf numFmtId="0" fontId="1" fillId="0" borderId="2" xfId="2" applyFont="1" applyBorder="1" applyAlignment="1">
      <alignment horizontal="left" vertical="center"/>
    </xf>
    <xf numFmtId="0" fontId="1" fillId="0" borderId="10" xfId="2" applyFont="1" applyBorder="1" applyAlignment="1">
      <alignment horizontal="left" vertical="center"/>
    </xf>
    <xf numFmtId="3" fontId="1" fillId="0" borderId="14" xfId="4" applyNumberFormat="1" applyFont="1" applyBorder="1" applyAlignment="1">
      <alignment horizontal="right"/>
    </xf>
    <xf numFmtId="3" fontId="1" fillId="0" borderId="14" xfId="2" applyNumberFormat="1" applyFont="1" applyBorder="1" applyAlignment="1">
      <alignment horizontal="right" vertical="center"/>
    </xf>
    <xf numFmtId="3" fontId="1" fillId="0" borderId="10" xfId="2" applyNumberFormat="1" applyFont="1" applyBorder="1" applyAlignment="1">
      <alignment horizontal="right" vertical="center"/>
    </xf>
    <xf numFmtId="0" fontId="2" fillId="0" borderId="2" xfId="2" applyFont="1" applyBorder="1" applyAlignment="1">
      <alignment vertical="center"/>
    </xf>
    <xf numFmtId="0" fontId="2" fillId="0" borderId="10" xfId="2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3" fontId="1" fillId="0" borderId="1" xfId="4" applyNumberFormat="1" applyFont="1" applyBorder="1" applyAlignment="1">
      <alignment horizontal="right"/>
    </xf>
    <xf numFmtId="0" fontId="1" fillId="0" borderId="10" xfId="2" applyFont="1" applyBorder="1" applyAlignment="1">
      <alignment horizontal="left" vertical="center" wrapText="1"/>
    </xf>
    <xf numFmtId="0" fontId="2" fillId="0" borderId="3" xfId="2" applyFont="1" applyBorder="1" applyAlignment="1">
      <alignment vertical="center"/>
    </xf>
    <xf numFmtId="0" fontId="2" fillId="0" borderId="6" xfId="2" applyFont="1" applyBorder="1" applyAlignment="1">
      <alignment vertical="center"/>
    </xf>
    <xf numFmtId="4" fontId="1" fillId="0" borderId="14" xfId="2" applyNumberFormat="1" applyFont="1" applyBorder="1" applyAlignment="1">
      <alignment horizontal="right" vertical="center"/>
    </xf>
    <xf numFmtId="4" fontId="2" fillId="0" borderId="14" xfId="4" applyNumberFormat="1" applyFont="1" applyBorder="1" applyAlignment="1">
      <alignment horizontal="right"/>
    </xf>
    <xf numFmtId="4" fontId="1" fillId="0" borderId="14" xfId="4" applyNumberFormat="1" applyFont="1" applyBorder="1" applyAlignment="1">
      <alignment horizontal="right"/>
    </xf>
    <xf numFmtId="4" fontId="2" fillId="0" borderId="14" xfId="2" applyNumberFormat="1" applyFont="1" applyBorder="1" applyAlignment="1">
      <alignment horizontal="right" vertical="center" wrapText="1"/>
    </xf>
    <xf numFmtId="4" fontId="2" fillId="0" borderId="1" xfId="4" applyNumberFormat="1" applyFont="1" applyBorder="1" applyAlignment="1">
      <alignment horizontal="right"/>
    </xf>
    <xf numFmtId="4" fontId="1" fillId="0" borderId="1" xfId="4" applyNumberFormat="1" applyFont="1" applyBorder="1" applyAlignment="1">
      <alignment horizontal="right"/>
    </xf>
    <xf numFmtId="4" fontId="1" fillId="0" borderId="10" xfId="2" applyNumberFormat="1" applyFont="1" applyBorder="1" applyAlignment="1">
      <alignment horizontal="right" vertical="center"/>
    </xf>
    <xf numFmtId="4" fontId="2" fillId="0" borderId="6" xfId="2" applyNumberFormat="1" applyFont="1" applyBorder="1" applyAlignment="1">
      <alignment horizontal="right" vertical="center"/>
    </xf>
    <xf numFmtId="0" fontId="6" fillId="2" borderId="7" xfId="2" applyFont="1" applyFill="1" applyBorder="1" applyAlignment="1">
      <alignment horizontal="center" vertical="center"/>
    </xf>
    <xf numFmtId="0" fontId="6" fillId="2" borderId="8" xfId="2" applyFont="1" applyFill="1" applyBorder="1" applyAlignment="1">
      <alignment horizontal="center" vertical="center"/>
    </xf>
    <xf numFmtId="0" fontId="6" fillId="2" borderId="11" xfId="2" applyFont="1" applyFill="1" applyBorder="1" applyAlignment="1">
      <alignment horizontal="center" vertical="center"/>
    </xf>
    <xf numFmtId="0" fontId="6" fillId="2" borderId="12" xfId="2" applyFont="1" applyFill="1" applyBorder="1" applyAlignment="1">
      <alignment horizontal="center" vertical="center"/>
    </xf>
    <xf numFmtId="0" fontId="2" fillId="0" borderId="7" xfId="2" applyFont="1" applyBorder="1" applyAlignment="1">
      <alignment horizontal="justify" vertical="center" wrapText="1"/>
    </xf>
    <xf numFmtId="0" fontId="2" fillId="0" borderId="16" xfId="2" applyFont="1" applyBorder="1" applyAlignment="1">
      <alignment horizontal="justify" vertical="center" wrapText="1"/>
    </xf>
    <xf numFmtId="0" fontId="6" fillId="2" borderId="15" xfId="2" applyFont="1" applyFill="1" applyBorder="1" applyAlignment="1">
      <alignment horizontal="center" vertical="center"/>
    </xf>
    <xf numFmtId="0" fontId="6" fillId="2" borderId="16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6" fillId="2" borderId="6" xfId="2" applyFont="1" applyFill="1" applyBorder="1" applyAlignment="1">
      <alignment horizontal="center" vertical="center" wrapText="1"/>
    </xf>
    <xf numFmtId="0" fontId="6" fillId="2" borderId="9" xfId="2" applyFont="1" applyFill="1" applyBorder="1" applyAlignment="1">
      <alignment horizontal="center" vertical="center" wrapText="1"/>
    </xf>
    <xf numFmtId="0" fontId="6" fillId="2" borderId="13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/>
    </xf>
    <xf numFmtId="0" fontId="6" fillId="2" borderId="0" xfId="2" applyFont="1" applyFill="1" applyAlignment="1">
      <alignment horizontal="center" vertical="center"/>
    </xf>
    <xf numFmtId="0" fontId="6" fillId="2" borderId="17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6" fillId="2" borderId="18" xfId="2" applyFont="1" applyFill="1" applyBorder="1" applyAlignment="1">
      <alignment horizontal="center" vertical="center"/>
    </xf>
  </cellXfs>
  <cellStyles count="11">
    <cellStyle name="=C:\WINNT\SYSTEM32\COMMAND.COM" xfId="1" xr:uid="{00000000-0005-0000-0000-000000000000}"/>
    <cellStyle name="Millares 2" xfId="7" xr:uid="{00000000-0005-0000-0000-000001000000}"/>
    <cellStyle name="Millares 6" xfId="5" xr:uid="{00000000-0005-0000-0000-000002000000}"/>
    <cellStyle name="Normal" xfId="0" builtinId="0"/>
    <cellStyle name="Normal 13" xfId="3" xr:uid="{00000000-0005-0000-0000-000004000000}"/>
    <cellStyle name="Normal 2" xfId="2" xr:uid="{00000000-0005-0000-0000-000005000000}"/>
    <cellStyle name="Normal 2 2" xfId="4" xr:uid="{00000000-0005-0000-0000-000006000000}"/>
    <cellStyle name="Normal 3 2" xfId="9" xr:uid="{00000000-0005-0000-0000-000007000000}"/>
    <cellStyle name="Normal 4" xfId="8" xr:uid="{00000000-0005-0000-0000-000008000000}"/>
    <cellStyle name="Normal 4 2" xfId="10" xr:uid="{00000000-0005-0000-0000-000009000000}"/>
    <cellStyle name="Normal 9" xfId="6" xr:uid="{00000000-0005-0000-0000-00000A000000}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79"/>
  <sheetViews>
    <sheetView tabSelected="1" workbookViewId="0">
      <selection activeCell="G72" sqref="G72"/>
    </sheetView>
  </sheetViews>
  <sheetFormatPr baseColWidth="10" defaultRowHeight="15" x14ac:dyDescent="0.25"/>
  <cols>
    <col min="1" max="1" width="1.5703125" customWidth="1"/>
    <col min="2" max="2" width="7.140625" customWidth="1"/>
    <col min="3" max="3" width="83.140625" customWidth="1"/>
    <col min="4" max="4" width="16.28515625" bestFit="1" customWidth="1"/>
    <col min="5" max="5" width="15.28515625" bestFit="1" customWidth="1"/>
    <col min="6" max="6" width="16.28515625" bestFit="1" customWidth="1"/>
    <col min="7" max="8" width="16.42578125" bestFit="1" customWidth="1"/>
    <col min="9" max="9" width="16.28515625" bestFit="1" customWidth="1"/>
  </cols>
  <sheetData>
    <row r="1" spans="2:9" s="2" customFormat="1" x14ac:dyDescent="0.2">
      <c r="B1" s="34" t="s">
        <v>1</v>
      </c>
      <c r="C1" s="40"/>
      <c r="D1" s="40"/>
      <c r="E1" s="40"/>
      <c r="F1" s="40"/>
      <c r="G1" s="40"/>
      <c r="H1" s="40"/>
      <c r="I1" s="41"/>
    </row>
    <row r="2" spans="2:9" s="2" customFormat="1" x14ac:dyDescent="0.2">
      <c r="B2" s="47" t="s">
        <v>8</v>
      </c>
      <c r="C2" s="48"/>
      <c r="D2" s="48"/>
      <c r="E2" s="48"/>
      <c r="F2" s="48"/>
      <c r="G2" s="48"/>
      <c r="H2" s="48"/>
      <c r="I2" s="49"/>
    </row>
    <row r="3" spans="2:9" s="2" customFormat="1" x14ac:dyDescent="0.2">
      <c r="B3" s="47" t="s">
        <v>7</v>
      </c>
      <c r="C3" s="48"/>
      <c r="D3" s="48"/>
      <c r="E3" s="48"/>
      <c r="F3" s="48"/>
      <c r="G3" s="48"/>
      <c r="H3" s="48"/>
      <c r="I3" s="49"/>
    </row>
    <row r="4" spans="2:9" s="2" customFormat="1" x14ac:dyDescent="0.2">
      <c r="B4" s="47" t="s">
        <v>47</v>
      </c>
      <c r="C4" s="48"/>
      <c r="D4" s="48"/>
      <c r="E4" s="48"/>
      <c r="F4" s="48"/>
      <c r="G4" s="48"/>
      <c r="H4" s="48"/>
      <c r="I4" s="49"/>
    </row>
    <row r="5" spans="2:9" s="2" customFormat="1" ht="15.75" thickBot="1" x14ac:dyDescent="0.25">
      <c r="B5" s="36" t="s">
        <v>0</v>
      </c>
      <c r="C5" s="50"/>
      <c r="D5" s="50"/>
      <c r="E5" s="50"/>
      <c r="F5" s="50"/>
      <c r="G5" s="50"/>
      <c r="H5" s="50"/>
      <c r="I5" s="51"/>
    </row>
    <row r="6" spans="2:9" s="2" customFormat="1" ht="7.5" customHeight="1" thickBot="1" x14ac:dyDescent="0.25">
      <c r="B6" s="3"/>
      <c r="C6" s="3"/>
      <c r="D6" s="4"/>
      <c r="E6" s="4"/>
      <c r="F6" s="4"/>
      <c r="G6" s="4"/>
      <c r="H6" s="4"/>
      <c r="I6" s="3"/>
    </row>
    <row r="7" spans="2:9" s="2" customFormat="1" ht="15.75" thickBot="1" x14ac:dyDescent="0.25">
      <c r="B7" s="34" t="s">
        <v>2</v>
      </c>
      <c r="C7" s="35"/>
      <c r="D7" s="42" t="s">
        <v>4</v>
      </c>
      <c r="E7" s="43"/>
      <c r="F7" s="43"/>
      <c r="G7" s="43"/>
      <c r="H7" s="44"/>
      <c r="I7" s="45" t="s">
        <v>5</v>
      </c>
    </row>
    <row r="8" spans="2:9" s="2" customFormat="1" ht="30.75" thickBot="1" x14ac:dyDescent="0.25">
      <c r="B8" s="36"/>
      <c r="C8" s="37"/>
      <c r="D8" s="5" t="s">
        <v>9</v>
      </c>
      <c r="E8" s="5" t="s">
        <v>10</v>
      </c>
      <c r="F8" s="5" t="s">
        <v>11</v>
      </c>
      <c r="G8" s="5" t="s">
        <v>3</v>
      </c>
      <c r="H8" s="5" t="s">
        <v>6</v>
      </c>
      <c r="I8" s="46"/>
    </row>
    <row r="9" spans="2:9" ht="7.9" customHeight="1" x14ac:dyDescent="0.25">
      <c r="B9" s="38"/>
      <c r="C9" s="39"/>
      <c r="D9" s="6"/>
      <c r="E9" s="6"/>
      <c r="F9" s="6"/>
      <c r="G9" s="6"/>
      <c r="H9" s="6"/>
      <c r="I9" s="6"/>
    </row>
    <row r="10" spans="2:9" ht="14.45" customHeight="1" x14ac:dyDescent="0.25">
      <c r="B10" s="7" t="s">
        <v>12</v>
      </c>
      <c r="C10" s="8"/>
      <c r="D10" s="29">
        <f>D11+D20+D28+D38</f>
        <v>9978393</v>
      </c>
      <c r="E10" s="29">
        <f t="shared" ref="E10:I10" si="0">E11+E20+E28+E38</f>
        <v>1339500.93</v>
      </c>
      <c r="F10" s="29">
        <f t="shared" si="0"/>
        <v>11317893.93</v>
      </c>
      <c r="G10" s="29">
        <f t="shared" si="0"/>
        <v>8067218.6799999997</v>
      </c>
      <c r="H10" s="29">
        <f t="shared" si="0"/>
        <v>8067218.6699999999</v>
      </c>
      <c r="I10" s="29">
        <f t="shared" si="0"/>
        <v>3250675.25</v>
      </c>
    </row>
    <row r="11" spans="2:9" x14ac:dyDescent="0.25">
      <c r="B11" s="7" t="s">
        <v>13</v>
      </c>
      <c r="C11" s="8"/>
      <c r="D11" s="9">
        <f>SUM(D12:D19)</f>
        <v>0</v>
      </c>
      <c r="E11" s="9">
        <f t="shared" ref="E11:I11" si="1">SUM(E12:E19)</f>
        <v>0</v>
      </c>
      <c r="F11" s="9">
        <f t="shared" si="1"/>
        <v>0</v>
      </c>
      <c r="G11" s="9">
        <f t="shared" si="1"/>
        <v>0</v>
      </c>
      <c r="H11" s="9">
        <f t="shared" si="1"/>
        <v>0</v>
      </c>
      <c r="I11" s="9">
        <f t="shared" si="1"/>
        <v>0</v>
      </c>
    </row>
    <row r="12" spans="2:9" x14ac:dyDescent="0.25">
      <c r="B12" s="11"/>
      <c r="C12" s="12" t="s">
        <v>14</v>
      </c>
      <c r="D12" s="13">
        <v>0</v>
      </c>
      <c r="E12" s="14">
        <v>0</v>
      </c>
      <c r="F12" s="14">
        <v>0</v>
      </c>
      <c r="G12" s="14">
        <v>0</v>
      </c>
      <c r="H12" s="15">
        <v>0</v>
      </c>
      <c r="I12" s="15">
        <v>0</v>
      </c>
    </row>
    <row r="13" spans="2:9" x14ac:dyDescent="0.25">
      <c r="B13" s="11"/>
      <c r="C13" s="12" t="s">
        <v>15</v>
      </c>
      <c r="D13" s="13">
        <v>0</v>
      </c>
      <c r="E13" s="14">
        <v>0</v>
      </c>
      <c r="F13" s="14">
        <v>0</v>
      </c>
      <c r="G13" s="14">
        <v>0</v>
      </c>
      <c r="H13" s="15">
        <v>0</v>
      </c>
      <c r="I13" s="15">
        <v>0</v>
      </c>
    </row>
    <row r="14" spans="2:9" x14ac:dyDescent="0.25">
      <c r="B14" s="11"/>
      <c r="C14" s="12" t="s">
        <v>16</v>
      </c>
      <c r="D14" s="13">
        <v>0</v>
      </c>
      <c r="E14" s="14">
        <v>0</v>
      </c>
      <c r="F14" s="14">
        <v>0</v>
      </c>
      <c r="G14" s="14">
        <v>0</v>
      </c>
      <c r="H14" s="15">
        <v>0</v>
      </c>
      <c r="I14" s="15">
        <v>0</v>
      </c>
    </row>
    <row r="15" spans="2:9" x14ac:dyDescent="0.25">
      <c r="B15" s="11"/>
      <c r="C15" s="12" t="s">
        <v>17</v>
      </c>
      <c r="D15" s="13">
        <v>0</v>
      </c>
      <c r="E15" s="14">
        <v>0</v>
      </c>
      <c r="F15" s="14">
        <v>0</v>
      </c>
      <c r="G15" s="14">
        <v>0</v>
      </c>
      <c r="H15" s="15">
        <v>0</v>
      </c>
      <c r="I15" s="15">
        <v>0</v>
      </c>
    </row>
    <row r="16" spans="2:9" x14ac:dyDescent="0.25">
      <c r="B16" s="11"/>
      <c r="C16" s="12" t="s">
        <v>18</v>
      </c>
      <c r="D16" s="13">
        <v>0</v>
      </c>
      <c r="E16" s="14">
        <v>0</v>
      </c>
      <c r="F16" s="14">
        <v>0</v>
      </c>
      <c r="G16" s="14">
        <v>0</v>
      </c>
      <c r="H16" s="15">
        <v>0</v>
      </c>
      <c r="I16" s="15">
        <v>0</v>
      </c>
    </row>
    <row r="17" spans="2:9" x14ac:dyDescent="0.25">
      <c r="B17" s="11"/>
      <c r="C17" s="12" t="s">
        <v>19</v>
      </c>
      <c r="D17" s="13">
        <v>0</v>
      </c>
      <c r="E17" s="14">
        <v>0</v>
      </c>
      <c r="F17" s="14">
        <v>0</v>
      </c>
      <c r="G17" s="14">
        <v>0</v>
      </c>
      <c r="H17" s="15">
        <v>0</v>
      </c>
      <c r="I17" s="15">
        <v>0</v>
      </c>
    </row>
    <row r="18" spans="2:9" x14ac:dyDescent="0.25">
      <c r="B18" s="11"/>
      <c r="C18" s="12" t="s">
        <v>20</v>
      </c>
      <c r="D18" s="13">
        <v>0</v>
      </c>
      <c r="E18" s="14">
        <v>0</v>
      </c>
      <c r="F18" s="14">
        <v>0</v>
      </c>
      <c r="G18" s="14">
        <v>0</v>
      </c>
      <c r="H18" s="15">
        <v>0</v>
      </c>
      <c r="I18" s="15">
        <v>0</v>
      </c>
    </row>
    <row r="19" spans="2:9" x14ac:dyDescent="0.25">
      <c r="B19" s="11"/>
      <c r="C19" s="12" t="s">
        <v>21</v>
      </c>
      <c r="D19" s="13">
        <v>0</v>
      </c>
      <c r="E19" s="14">
        <v>0</v>
      </c>
      <c r="F19" s="14">
        <v>0</v>
      </c>
      <c r="G19" s="14">
        <v>0</v>
      </c>
      <c r="H19" s="15">
        <v>0</v>
      </c>
      <c r="I19" s="15">
        <v>0</v>
      </c>
    </row>
    <row r="20" spans="2:9" x14ac:dyDescent="0.25">
      <c r="B20" s="7" t="s">
        <v>22</v>
      </c>
      <c r="C20" s="8"/>
      <c r="D20" s="27">
        <f>SUM(D21:D27)</f>
        <v>9978393</v>
      </c>
      <c r="E20" s="27">
        <f t="shared" ref="E20:I20" si="2">SUM(E21:E27)</f>
        <v>1339500.93</v>
      </c>
      <c r="F20" s="27">
        <f t="shared" si="2"/>
        <v>11317893.93</v>
      </c>
      <c r="G20" s="27">
        <f t="shared" si="2"/>
        <v>8067218.6799999997</v>
      </c>
      <c r="H20" s="27">
        <f t="shared" si="2"/>
        <v>8067218.6699999999</v>
      </c>
      <c r="I20" s="27">
        <f t="shared" si="2"/>
        <v>3250675.25</v>
      </c>
    </row>
    <row r="21" spans="2:9" x14ac:dyDescent="0.25">
      <c r="B21" s="11"/>
      <c r="C21" s="12" t="s">
        <v>23</v>
      </c>
      <c r="D21" s="13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</row>
    <row r="22" spans="2:9" x14ac:dyDescent="0.25">
      <c r="B22" s="11"/>
      <c r="C22" s="12" t="s">
        <v>24</v>
      </c>
      <c r="D22" s="13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</row>
    <row r="23" spans="2:9" x14ac:dyDescent="0.25">
      <c r="B23" s="11"/>
      <c r="C23" s="12" t="s">
        <v>25</v>
      </c>
      <c r="D23" s="13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</row>
    <row r="24" spans="2:9" x14ac:dyDescent="0.25">
      <c r="B24" s="11"/>
      <c r="C24" s="12" t="s">
        <v>26</v>
      </c>
      <c r="D24" s="13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</row>
    <row r="25" spans="2:9" x14ac:dyDescent="0.25">
      <c r="B25" s="11"/>
      <c r="C25" s="12" t="s">
        <v>27</v>
      </c>
      <c r="D25" s="13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</row>
    <row r="26" spans="2:9" x14ac:dyDescent="0.25">
      <c r="B26" s="11"/>
      <c r="C26" s="12" t="s">
        <v>28</v>
      </c>
      <c r="D26" s="13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</row>
    <row r="27" spans="2:9" x14ac:dyDescent="0.25">
      <c r="B27" s="11"/>
      <c r="C27" s="12" t="s">
        <v>29</v>
      </c>
      <c r="D27" s="28">
        <v>9978393</v>
      </c>
      <c r="E27" s="26">
        <v>1339500.93</v>
      </c>
      <c r="F27" s="26">
        <v>11317893.93</v>
      </c>
      <c r="G27" s="26">
        <v>8067218.6799999997</v>
      </c>
      <c r="H27" s="26">
        <v>8067218.6699999999</v>
      </c>
      <c r="I27" s="26">
        <v>3250675.25</v>
      </c>
    </row>
    <row r="28" spans="2:9" x14ac:dyDescent="0.25">
      <c r="B28" s="16" t="s">
        <v>30</v>
      </c>
      <c r="C28" s="17"/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</row>
    <row r="29" spans="2:9" x14ac:dyDescent="0.25">
      <c r="B29" s="11"/>
      <c r="C29" s="12" t="s">
        <v>31</v>
      </c>
      <c r="D29" s="13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</row>
    <row r="30" spans="2:9" x14ac:dyDescent="0.25">
      <c r="B30" s="11"/>
      <c r="C30" s="12" t="s">
        <v>32</v>
      </c>
      <c r="D30" s="13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</row>
    <row r="31" spans="2:9" x14ac:dyDescent="0.25">
      <c r="B31" s="11"/>
      <c r="C31" s="12" t="s">
        <v>33</v>
      </c>
      <c r="D31" s="13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</row>
    <row r="32" spans="2:9" x14ac:dyDescent="0.25">
      <c r="B32" s="11"/>
      <c r="C32" s="12" t="s">
        <v>34</v>
      </c>
      <c r="D32" s="13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</row>
    <row r="33" spans="2:9" x14ac:dyDescent="0.25">
      <c r="B33" s="11"/>
      <c r="C33" s="12" t="s">
        <v>35</v>
      </c>
      <c r="D33" s="13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</row>
    <row r="34" spans="2:9" x14ac:dyDescent="0.25">
      <c r="B34" s="11"/>
      <c r="C34" s="12" t="s">
        <v>36</v>
      </c>
      <c r="D34" s="13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</row>
    <row r="35" spans="2:9" x14ac:dyDescent="0.25">
      <c r="B35" s="11"/>
      <c r="C35" s="12" t="s">
        <v>37</v>
      </c>
      <c r="D35" s="13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</row>
    <row r="36" spans="2:9" x14ac:dyDescent="0.25">
      <c r="B36" s="11"/>
      <c r="C36" s="12" t="s">
        <v>38</v>
      </c>
      <c r="D36" s="13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</row>
    <row r="37" spans="2:9" x14ac:dyDescent="0.25">
      <c r="B37" s="11"/>
      <c r="C37" s="12" t="s">
        <v>39</v>
      </c>
      <c r="D37" s="13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</row>
    <row r="38" spans="2:9" x14ac:dyDescent="0.25">
      <c r="B38" s="16" t="s">
        <v>40</v>
      </c>
      <c r="C38" s="17"/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</row>
    <row r="39" spans="2:9" x14ac:dyDescent="0.25">
      <c r="B39" s="11"/>
      <c r="C39" s="18" t="s">
        <v>41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</row>
    <row r="40" spans="2:9" ht="30" x14ac:dyDescent="0.25">
      <c r="B40" s="11"/>
      <c r="C40" s="19" t="s">
        <v>42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</row>
    <row r="41" spans="2:9" x14ac:dyDescent="0.25">
      <c r="B41" s="11"/>
      <c r="C41" s="18" t="s">
        <v>43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</row>
    <row r="42" spans="2:9" x14ac:dyDescent="0.25">
      <c r="B42" s="11"/>
      <c r="C42" s="18" t="s">
        <v>44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</row>
    <row r="43" spans="2:9" x14ac:dyDescent="0.25">
      <c r="B43" s="7" t="s">
        <v>45</v>
      </c>
      <c r="C43" s="8"/>
      <c r="D43" s="29">
        <f>D44+D53+D61+D71</f>
        <v>0</v>
      </c>
      <c r="E43" s="29">
        <f t="shared" ref="E43:I43" si="3">E44+E53+E61+E71</f>
        <v>20596668</v>
      </c>
      <c r="F43" s="29">
        <f t="shared" si="3"/>
        <v>20596668</v>
      </c>
      <c r="G43" s="29">
        <f t="shared" si="3"/>
        <v>10011215.25</v>
      </c>
      <c r="H43" s="29">
        <f t="shared" si="3"/>
        <v>9963382.9800000004</v>
      </c>
      <c r="I43" s="29">
        <f t="shared" si="3"/>
        <v>10585452.75</v>
      </c>
    </row>
    <row r="44" spans="2:9" x14ac:dyDescent="0.25">
      <c r="B44" s="20" t="s">
        <v>13</v>
      </c>
      <c r="C44" s="21"/>
      <c r="D44" s="9">
        <f>SUM(D45:D52)</f>
        <v>0</v>
      </c>
      <c r="E44" s="9">
        <f t="shared" ref="E44:I44" si="4">SUM(E45:E52)</f>
        <v>0</v>
      </c>
      <c r="F44" s="9">
        <f t="shared" si="4"/>
        <v>0</v>
      </c>
      <c r="G44" s="9">
        <f t="shared" si="4"/>
        <v>0</v>
      </c>
      <c r="H44" s="9">
        <f t="shared" si="4"/>
        <v>0</v>
      </c>
      <c r="I44" s="9">
        <f t="shared" si="4"/>
        <v>0</v>
      </c>
    </row>
    <row r="45" spans="2:9" x14ac:dyDescent="0.25">
      <c r="B45" s="11"/>
      <c r="C45" s="18" t="s">
        <v>14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</row>
    <row r="46" spans="2:9" x14ac:dyDescent="0.25">
      <c r="B46" s="11"/>
      <c r="C46" s="18" t="s">
        <v>15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</row>
    <row r="47" spans="2:9" x14ac:dyDescent="0.25">
      <c r="B47" s="11"/>
      <c r="C47" s="18" t="s">
        <v>16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</row>
    <row r="48" spans="2:9" x14ac:dyDescent="0.25">
      <c r="B48" s="11"/>
      <c r="C48" s="18" t="s">
        <v>17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</row>
    <row r="49" spans="2:9" x14ac:dyDescent="0.25">
      <c r="B49" s="11"/>
      <c r="C49" s="18" t="s">
        <v>18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</row>
    <row r="50" spans="2:9" x14ac:dyDescent="0.25">
      <c r="B50" s="11"/>
      <c r="C50" s="18" t="s">
        <v>19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</row>
    <row r="51" spans="2:9" x14ac:dyDescent="0.25">
      <c r="B51" s="11"/>
      <c r="C51" s="18" t="s">
        <v>20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</row>
    <row r="52" spans="2:9" x14ac:dyDescent="0.25">
      <c r="B52" s="11"/>
      <c r="C52" s="18" t="s">
        <v>21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</row>
    <row r="53" spans="2:9" x14ac:dyDescent="0.25">
      <c r="B53" s="7" t="s">
        <v>22</v>
      </c>
      <c r="C53" s="8"/>
      <c r="D53" s="30">
        <f>SUM(D54:D60)</f>
        <v>0</v>
      </c>
      <c r="E53" s="30">
        <f t="shared" ref="E53:I53" si="5">SUM(E54:E60)</f>
        <v>20596668</v>
      </c>
      <c r="F53" s="30">
        <f t="shared" si="5"/>
        <v>20596668</v>
      </c>
      <c r="G53" s="30">
        <f t="shared" si="5"/>
        <v>10011215.25</v>
      </c>
      <c r="H53" s="30">
        <f t="shared" si="5"/>
        <v>9963382.9800000004</v>
      </c>
      <c r="I53" s="30">
        <f t="shared" si="5"/>
        <v>10585452.75</v>
      </c>
    </row>
    <row r="54" spans="2:9" x14ac:dyDescent="0.25">
      <c r="B54" s="11"/>
      <c r="C54" s="12" t="s">
        <v>23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</row>
    <row r="55" spans="2:9" x14ac:dyDescent="0.25">
      <c r="B55" s="11"/>
      <c r="C55" s="12" t="s">
        <v>24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</row>
    <row r="56" spans="2:9" x14ac:dyDescent="0.25">
      <c r="B56" s="11"/>
      <c r="C56" s="12" t="s">
        <v>25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</row>
    <row r="57" spans="2:9" x14ac:dyDescent="0.25">
      <c r="B57" s="11"/>
      <c r="C57" s="12" t="s">
        <v>26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</row>
    <row r="58" spans="2:9" x14ac:dyDescent="0.25">
      <c r="B58" s="11"/>
      <c r="C58" s="12" t="s">
        <v>27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</row>
    <row r="59" spans="2:9" x14ac:dyDescent="0.25">
      <c r="B59" s="11"/>
      <c r="C59" s="12" t="s">
        <v>28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</row>
    <row r="60" spans="2:9" x14ac:dyDescent="0.25">
      <c r="B60" s="11"/>
      <c r="C60" s="12" t="s">
        <v>29</v>
      </c>
      <c r="D60" s="31">
        <v>0</v>
      </c>
      <c r="E60" s="32">
        <v>20596668</v>
      </c>
      <c r="F60" s="32">
        <f>D60+E60</f>
        <v>20596668</v>
      </c>
      <c r="G60" s="32">
        <v>10011215.25</v>
      </c>
      <c r="H60" s="32">
        <v>9963382.9800000004</v>
      </c>
      <c r="I60" s="32">
        <v>10585452.75</v>
      </c>
    </row>
    <row r="61" spans="2:9" x14ac:dyDescent="0.25">
      <c r="B61" s="16" t="s">
        <v>30</v>
      </c>
      <c r="C61" s="17"/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</row>
    <row r="62" spans="2:9" x14ac:dyDescent="0.25">
      <c r="B62" s="11"/>
      <c r="C62" s="12" t="s">
        <v>31</v>
      </c>
      <c r="D62" s="22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</row>
    <row r="63" spans="2:9" x14ac:dyDescent="0.25">
      <c r="B63" s="11"/>
      <c r="C63" s="12" t="s">
        <v>32</v>
      </c>
      <c r="D63" s="22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</row>
    <row r="64" spans="2:9" x14ac:dyDescent="0.25">
      <c r="B64" s="11"/>
      <c r="C64" s="12" t="s">
        <v>33</v>
      </c>
      <c r="D64" s="22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</row>
    <row r="65" spans="2:9" x14ac:dyDescent="0.25">
      <c r="B65" s="11"/>
      <c r="C65" s="12" t="s">
        <v>34</v>
      </c>
      <c r="D65" s="22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</row>
    <row r="66" spans="2:9" x14ac:dyDescent="0.25">
      <c r="B66" s="11"/>
      <c r="C66" s="12" t="s">
        <v>35</v>
      </c>
      <c r="D66" s="22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</row>
    <row r="67" spans="2:9" x14ac:dyDescent="0.25">
      <c r="B67" s="11"/>
      <c r="C67" s="12" t="s">
        <v>36</v>
      </c>
      <c r="D67" s="22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</row>
    <row r="68" spans="2:9" x14ac:dyDescent="0.25">
      <c r="B68" s="11"/>
      <c r="C68" s="12" t="s">
        <v>37</v>
      </c>
      <c r="D68" s="22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</row>
    <row r="69" spans="2:9" x14ac:dyDescent="0.25">
      <c r="B69" s="11"/>
      <c r="C69" s="12" t="s">
        <v>38</v>
      </c>
      <c r="D69" s="22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</row>
    <row r="70" spans="2:9" x14ac:dyDescent="0.25">
      <c r="B70" s="11"/>
      <c r="C70" s="12" t="s">
        <v>39</v>
      </c>
      <c r="D70" s="22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</row>
    <row r="71" spans="2:9" x14ac:dyDescent="0.25">
      <c r="B71" s="16" t="s">
        <v>40</v>
      </c>
      <c r="C71" s="17"/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</row>
    <row r="72" spans="2:9" x14ac:dyDescent="0.25">
      <c r="B72" s="11"/>
      <c r="C72" s="12" t="s">
        <v>41</v>
      </c>
      <c r="D72" s="22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</row>
    <row r="73" spans="2:9" ht="30" x14ac:dyDescent="0.25">
      <c r="B73" s="11"/>
      <c r="C73" s="23" t="s">
        <v>42</v>
      </c>
      <c r="D73" s="22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</row>
    <row r="74" spans="2:9" x14ac:dyDescent="0.25">
      <c r="B74" s="11"/>
      <c r="C74" s="12" t="s">
        <v>43</v>
      </c>
      <c r="D74" s="22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</row>
    <row r="75" spans="2:9" ht="15.75" thickBot="1" x14ac:dyDescent="0.3">
      <c r="B75" s="11"/>
      <c r="C75" s="12" t="s">
        <v>44</v>
      </c>
      <c r="D75" s="22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</row>
    <row r="76" spans="2:9" ht="15.75" thickBot="1" x14ac:dyDescent="0.3">
      <c r="B76" s="24" t="s">
        <v>46</v>
      </c>
      <c r="C76" s="25"/>
      <c r="D76" s="33">
        <f>D20+D53</f>
        <v>9978393</v>
      </c>
      <c r="E76" s="33">
        <f t="shared" ref="E76:I76" si="6">E20+E53</f>
        <v>21936168.93</v>
      </c>
      <c r="F76" s="33">
        <f t="shared" si="6"/>
        <v>31914561.93</v>
      </c>
      <c r="G76" s="33">
        <f t="shared" si="6"/>
        <v>18078433.93</v>
      </c>
      <c r="H76" s="33">
        <f t="shared" si="6"/>
        <v>18030601.649999999</v>
      </c>
      <c r="I76" s="33">
        <f t="shared" si="6"/>
        <v>13836128</v>
      </c>
    </row>
    <row r="77" spans="2:9" x14ac:dyDescent="0.25">
      <c r="D77" s="1"/>
      <c r="E77" s="1"/>
      <c r="F77" s="1"/>
      <c r="G77" s="1"/>
      <c r="H77" s="1"/>
      <c r="I77" s="1"/>
    </row>
    <row r="78" spans="2:9" x14ac:dyDescent="0.25">
      <c r="D78" s="1"/>
      <c r="E78" s="1"/>
      <c r="F78" s="1"/>
      <c r="G78" s="1"/>
      <c r="H78" s="1"/>
      <c r="I78" s="1"/>
    </row>
    <row r="79" spans="2:9" x14ac:dyDescent="0.25">
      <c r="D79" s="1"/>
      <c r="E79" s="1"/>
      <c r="F79" s="1"/>
      <c r="G79" s="1"/>
      <c r="H79" s="1"/>
      <c r="I79" s="1"/>
    </row>
  </sheetData>
  <mergeCells count="9">
    <mergeCell ref="B7:C8"/>
    <mergeCell ref="B9:C9"/>
    <mergeCell ref="B1:I1"/>
    <mergeCell ref="D7:H7"/>
    <mergeCell ref="I7:I8"/>
    <mergeCell ref="B2:I2"/>
    <mergeCell ref="B3:I3"/>
    <mergeCell ref="B4:I4"/>
    <mergeCell ref="B5:I5"/>
  </mergeCells>
  <conditionalFormatting sqref="C53:I53 C46:C52">
    <cfRule type="expression" dxfId="1" priority="1">
      <formula>$E$42&lt;&gt;$J$64</formula>
    </cfRule>
    <cfRule type="expression" dxfId="0" priority="2">
      <formula>$D$42&lt;&gt;$I$64</formula>
    </cfRule>
  </conditionalFormatting>
  <pageMargins left="0.70866141732283472" right="0.70866141732283472" top="0.74803149606299213" bottom="0.74803149606299213" header="0.31496062992125984" footer="0.31496062992125984"/>
  <pageSetup scale="64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EderQrz</dc:creator>
  <cp:lastModifiedBy>Usuario de Windows</cp:lastModifiedBy>
  <cp:lastPrinted>2022-07-13T16:51:29Z</cp:lastPrinted>
  <dcterms:created xsi:type="dcterms:W3CDTF">2019-10-14T20:27:31Z</dcterms:created>
  <dcterms:modified xsi:type="dcterms:W3CDTF">2022-11-24T17:54:34Z</dcterms:modified>
</cp:coreProperties>
</file>