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"/>
    </mc:Choice>
  </mc:AlternateContent>
  <xr:revisionPtr revIDLastSave="0" documentId="8_{9B300AA9-6060-4429-A4C1-B073881AB1B3}" xr6:coauthVersionLast="47" xr6:coauthVersionMax="47" xr10:uidLastSave="{00000000-0000-0000-0000-000000000000}"/>
  <bookViews>
    <workbookView xWindow="-120" yWindow="-120" windowWidth="24240" windowHeight="13140" xr2:uid="{E9C94049-7C28-41FA-A694-A62704B282C4}"/>
  </bookViews>
  <sheets>
    <sheet name="F6a. EAEPE OG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'F6a. EAEPE OG'!$2:$9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5" i="1" l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F111" i="1"/>
  <c r="G111" i="1" s="1"/>
  <c r="I111" i="1" s="1"/>
  <c r="F110" i="1"/>
  <c r="I110" i="1" s="1"/>
  <c r="F109" i="1"/>
  <c r="G109" i="1" s="1"/>
  <c r="F108" i="1"/>
  <c r="G108" i="1" s="1"/>
  <c r="I108" i="1" s="1"/>
  <c r="G107" i="1"/>
  <c r="I107" i="1" s="1"/>
  <c r="F107" i="1"/>
  <c r="F106" i="1"/>
  <c r="F105" i="1"/>
  <c r="G105" i="1" s="1"/>
  <c r="F104" i="1"/>
  <c r="G104" i="1" s="1"/>
  <c r="I104" i="1" s="1"/>
  <c r="G103" i="1"/>
  <c r="I103" i="1" s="1"/>
  <c r="F103" i="1"/>
  <c r="F102" i="1"/>
  <c r="D102" i="1"/>
  <c r="F101" i="1"/>
  <c r="I101" i="1" s="1"/>
  <c r="I100" i="1"/>
  <c r="F100" i="1"/>
  <c r="F99" i="1"/>
  <c r="I99" i="1" s="1"/>
  <c r="I98" i="1"/>
  <c r="F98" i="1"/>
  <c r="I97" i="1"/>
  <c r="I96" i="1"/>
  <c r="I95" i="1"/>
  <c r="I94" i="1"/>
  <c r="F93" i="1"/>
  <c r="D92" i="1"/>
  <c r="D83" i="1" s="1"/>
  <c r="I91" i="1"/>
  <c r="I90" i="1"/>
  <c r="I89" i="1"/>
  <c r="I88" i="1"/>
  <c r="I87" i="1"/>
  <c r="I86" i="1"/>
  <c r="I85" i="1"/>
  <c r="I84" i="1"/>
  <c r="H83" i="1"/>
  <c r="E83" i="1"/>
  <c r="I82" i="1"/>
  <c r="I81" i="1"/>
  <c r="I80" i="1"/>
  <c r="I79" i="1"/>
  <c r="I78" i="1"/>
  <c r="I77" i="1"/>
  <c r="I76" i="1"/>
  <c r="I75" i="1"/>
  <c r="D75" i="1"/>
  <c r="I74" i="1"/>
  <c r="I71" i="1" s="1"/>
  <c r="I73" i="1"/>
  <c r="I72" i="1"/>
  <c r="H71" i="1"/>
  <c r="G71" i="1"/>
  <c r="F71" i="1"/>
  <c r="E71" i="1"/>
  <c r="D71" i="1"/>
  <c r="I70" i="1"/>
  <c r="I69" i="1"/>
  <c r="I68" i="1"/>
  <c r="I67" i="1"/>
  <c r="I66" i="1"/>
  <c r="I65" i="1"/>
  <c r="I64" i="1"/>
  <c r="I63" i="1"/>
  <c r="H63" i="1"/>
  <c r="G63" i="1"/>
  <c r="F63" i="1"/>
  <c r="E63" i="1"/>
  <c r="D63" i="1"/>
  <c r="I62" i="1"/>
  <c r="I61" i="1"/>
  <c r="I60" i="1"/>
  <c r="H59" i="1"/>
  <c r="G59" i="1"/>
  <c r="F59" i="1"/>
  <c r="I59" i="1" s="1"/>
  <c r="E59" i="1"/>
  <c r="D59" i="1"/>
  <c r="F58" i="1"/>
  <c r="I58" i="1" s="1"/>
  <c r="I57" i="1"/>
  <c r="I56" i="1"/>
  <c r="I55" i="1"/>
  <c r="I54" i="1"/>
  <c r="I53" i="1"/>
  <c r="I52" i="1"/>
  <c r="I51" i="1"/>
  <c r="I50" i="1"/>
  <c r="F50" i="1"/>
  <c r="G49" i="1"/>
  <c r="F49" i="1"/>
  <c r="I49" i="1" s="1"/>
  <c r="I48" i="1"/>
  <c r="I47" i="1"/>
  <c r="I46" i="1"/>
  <c r="I45" i="1"/>
  <c r="I44" i="1"/>
  <c r="I43" i="1"/>
  <c r="I42" i="1"/>
  <c r="I41" i="1"/>
  <c r="I40" i="1"/>
  <c r="H39" i="1"/>
  <c r="G39" i="1"/>
  <c r="E39" i="1"/>
  <c r="D39" i="1"/>
  <c r="F39" i="1" s="1"/>
  <c r="I39" i="1" s="1"/>
  <c r="I38" i="1"/>
  <c r="F38" i="1"/>
  <c r="F37" i="1"/>
  <c r="I37" i="1" s="1"/>
  <c r="I36" i="1"/>
  <c r="F36" i="1"/>
  <c r="F35" i="1"/>
  <c r="I35" i="1" s="1"/>
  <c r="I34" i="1"/>
  <c r="F34" i="1"/>
  <c r="F33" i="1"/>
  <c r="I33" i="1" s="1"/>
  <c r="I32" i="1"/>
  <c r="F32" i="1"/>
  <c r="F31" i="1"/>
  <c r="I31" i="1" s="1"/>
  <c r="I30" i="1"/>
  <c r="F30" i="1"/>
  <c r="H29" i="1"/>
  <c r="G29" i="1"/>
  <c r="G10" i="1" s="1"/>
  <c r="E29" i="1"/>
  <c r="D29" i="1"/>
  <c r="F29" i="1" s="1"/>
  <c r="I29" i="1" s="1"/>
  <c r="I28" i="1"/>
  <c r="F28" i="1"/>
  <c r="F26" i="1"/>
  <c r="I26" i="1" s="1"/>
  <c r="I25" i="1"/>
  <c r="F25" i="1"/>
  <c r="F23" i="1"/>
  <c r="I23" i="1" s="1"/>
  <c r="I21" i="1"/>
  <c r="F21" i="1"/>
  <c r="F20" i="1"/>
  <c r="I20" i="1" s="1"/>
  <c r="H19" i="1"/>
  <c r="G19" i="1"/>
  <c r="E19" i="1"/>
  <c r="F19" i="1" s="1"/>
  <c r="I19" i="1" s="1"/>
  <c r="D19" i="1"/>
  <c r="I16" i="1"/>
  <c r="F13" i="1"/>
  <c r="F11" i="1" s="1"/>
  <c r="I11" i="1" s="1"/>
  <c r="I12" i="1"/>
  <c r="F12" i="1"/>
  <c r="H11" i="1"/>
  <c r="H10" i="1" s="1"/>
  <c r="H156" i="1" s="1"/>
  <c r="G11" i="1"/>
  <c r="E11" i="1"/>
  <c r="E156" i="1" s="1"/>
  <c r="D11" i="1"/>
  <c r="D10" i="1" s="1"/>
  <c r="D156" i="1" l="1"/>
  <c r="E10" i="1"/>
  <c r="F10" i="1" s="1"/>
  <c r="I105" i="1"/>
  <c r="I109" i="1"/>
  <c r="I13" i="1"/>
  <c r="F92" i="1"/>
  <c r="G93" i="1"/>
  <c r="I93" i="1" s="1"/>
  <c r="G102" i="1"/>
  <c r="I102" i="1" s="1"/>
  <c r="G106" i="1"/>
  <c r="I106" i="1" s="1"/>
  <c r="I10" i="1" l="1"/>
  <c r="G92" i="1"/>
  <c r="G83" i="1" s="1"/>
  <c r="G156" i="1" s="1"/>
  <c r="F83" i="1"/>
  <c r="I83" i="1" l="1"/>
  <c r="I156" i="1" s="1"/>
  <c r="F156" i="1"/>
  <c r="I92" i="1"/>
</calcChain>
</file>

<file path=xl/sharedStrings.xml><?xml version="1.0" encoding="utf-8"?>
<sst xmlns="http://schemas.openxmlformats.org/spreadsheetml/2006/main" count="286" uniqueCount="151">
  <si>
    <t xml:space="preserve">INSTITUTO  ESTATAL DE LAS MUJERES </t>
  </si>
  <si>
    <t>Estado Analítico del Ejercicio del Presupuesto de Egresos Detallado - LDF</t>
  </si>
  <si>
    <t>Clasificación por Objeto del Gasto (Capítulo y Concepto)</t>
  </si>
  <si>
    <r>
      <t xml:space="preserve">Del </t>
    </r>
    <r>
      <rPr>
        <b/>
        <u/>
        <sz val="11"/>
        <rFont val="Calibri"/>
        <family val="2"/>
        <scheme val="minor"/>
      </rPr>
      <t>01 de Enero al 30 de junio de 2018</t>
    </r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</si>
  <si>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</si>
  <si>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</si>
  <si>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</si>
  <si>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</si>
  <si>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</si>
  <si>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</si>
  <si>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</si>
  <si>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</si>
  <si>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</si>
  <si>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I. Gasto No Etiquetado</t>
  </si>
  <si>
    <t xml:space="preserve"> A. 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</si>
  <si>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</si>
  <si>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</si>
  <si>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</si>
  <si>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</si>
  <si>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</si>
  <si>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</si>
  <si>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</si>
  <si>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</si>
  <si>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</si>
  <si>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</si>
  <si>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</si>
  <si>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</si>
  <si>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</si>
  <si>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</si>
  <si>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 xml:space="preserve"> B. Materiales y Suministros</t>
  </si>
  <si>
    <t>b1)</t>
  </si>
  <si>
    <t>Materiales de Administración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</si>
  <si>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</si>
  <si>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</si>
  <si>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</si>
  <si>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</si>
  <si>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</si>
  <si>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</si>
  <si>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</si>
  <si>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</si>
  <si>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</si>
  <si>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</si>
  <si>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</si>
  <si>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</si>
  <si>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</si>
  <si>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</si>
  <si>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</si>
  <si>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</si>
  <si>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 Servicios Generales</t>
  </si>
  <si>
    <t>c1)</t>
  </si>
  <si>
    <t xml:space="preserve"> Servicios Básicos</t>
  </si>
  <si>
    <t>c2)</t>
  </si>
  <si>
    <t xml:space="preserve"> Servicios de Arrendamiento</t>
  </si>
  <si>
    <t>c3)</t>
  </si>
  <si>
    <t xml:space="preserve"> Servicios Profesionales, Científicos, Técnicos y Otros Servicios</t>
  </si>
  <si>
    <t>c4)</t>
  </si>
  <si>
    <t xml:space="preserve"> Servicios Financieros, Bancarios y Comerciales</t>
  </si>
  <si>
    <t>c5)</t>
  </si>
  <si>
    <t xml:space="preserve"> Servicios de Instalación, Reparación, Mantenimiento y Conservación</t>
  </si>
  <si>
    <t>c6)</t>
  </si>
  <si>
    <t xml:space="preserve"> Servicios de Comunicación Social y Publicidad</t>
  </si>
  <si>
    <t>c7)</t>
  </si>
  <si>
    <t xml:space="preserve"> Servicios de Traslado y Viáticos</t>
  </si>
  <si>
    <t>c8)</t>
  </si>
  <si>
    <t xml:space="preserve"> Servicios Oficiales</t>
  </si>
  <si>
    <t>c9)</t>
  </si>
  <si>
    <t xml:space="preserve"> Otros Servicios Generales</t>
  </si>
  <si>
    <t>D. Transferencias, Asignaciones, Subsidios y Otras Ayudas</t>
  </si>
  <si>
    <t>d1)</t>
  </si>
  <si>
    <t>Transferencias Internas y Asignaciones al Sector Publico</t>
  </si>
  <si>
    <t>d2)</t>
  </si>
  <si>
    <t>Transferencias al Resto del Sector Publico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</si>
  <si>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</si>
  <si>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</si>
  <si>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</si>
  <si>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</si>
  <si>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</si>
  <si>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</si>
  <si>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</si>
  <si>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</si>
  <si>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</si>
  <si>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</si>
  <si>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</si>
  <si>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</si>
  <si>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</si>
  <si>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</si>
  <si>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 xml:space="preserve"> E. Bienes Muebles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</si>
  <si>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</si>
  <si>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</si>
  <si>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</si>
  <si>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</si>
  <si>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</si>
  <si>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</si>
  <si>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</si>
  <si>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</si>
  <si>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</si>
  <si>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</si>
  <si>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</si>
  <si>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</si>
  <si>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</si>
  <si>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</si>
  <si>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</si>
  <si>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</si>
  <si>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</si>
  <si>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</si>
  <si>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 xml:space="preserve"> F. Inversión Publica</t>
  </si>
  <si>
    <t>f1)</t>
  </si>
  <si>
    <t>Obra Publica en Bienes de Dominio Publico</t>
  </si>
  <si>
    <t>f2)</t>
  </si>
  <si>
    <t>Obra Publica en Bienes Propios</t>
  </si>
  <si>
    <t>f3)</t>
  </si>
  <si>
    <t>Proyectos Productivos y Acciones de Fomento</t>
  </si>
  <si>
    <t>G. 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</si>
  <si>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</si>
  <si>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</si>
  <si>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</si>
  <si>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</si>
  <si>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</si>
  <si>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</si>
  <si>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</si>
  <si>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</si>
  <si>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</si>
  <si>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</si>
  <si>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g6)</t>
  </si>
  <si>
    <t>Otras Inversiones Financieras</t>
  </si>
  <si>
    <t>g7)</t>
  </si>
  <si>
    <t>Provisiones para Contingencias y Otras Erogaciones Especiales</t>
  </si>
  <si>
    <t xml:space="preserve"> H. Participaciones y Aportaciones</t>
  </si>
  <si>
    <t>h1)</t>
  </si>
  <si>
    <t>Participaciones</t>
  </si>
  <si>
    <t>h2)</t>
  </si>
  <si>
    <t>Aportaciones</t>
  </si>
  <si>
    <t>h3)</t>
  </si>
  <si>
    <t>Convenios</t>
  </si>
  <si>
    <t xml:space="preserve"> I. Deuda Publica</t>
  </si>
  <si>
    <t>i1)</t>
  </si>
  <si>
    <t>Amortización de la Deuda Publica</t>
  </si>
  <si>
    <t>i2)</t>
  </si>
  <si>
    <t>Intereses de la Deuda Publica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</si>
  <si>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</si>
  <si>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</si>
  <si>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</si>
  <si>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</si>
  <si>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</si>
  <si>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</si>
  <si>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</si>
  <si>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</si>
  <si>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</si>
  <si>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</si>
  <si>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Gasto Etiquetado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</si>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</sst>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\-0\ "/>
  </numFmts>
  <fonts count="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548DD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2" fillId="0" borderId="0"/>
  </cellStyleXfs>
  <cellXfs count="67">
    <xf numFmtId="0" fontId="0" fillId="0" borderId="0" xfId="0"/>
    <xf numFmtId="0" fontId="2" fillId="0" borderId="0" xfId="2"/>
    <xf numFmtId="164" fontId="6" fillId="3" borderId="1" xfId="1" applyNumberFormat="1" applyFont="1" applyFill="1" applyBorder="1" applyAlignment="1" applyProtection="1">
      <alignment horizontal="center"/>
    </xf>
    <xf numFmtId="164" fontId="6" fillId="3" borderId="2" xfId="1" applyNumberFormat="1" applyFont="1" applyFill="1" applyBorder="1" applyAlignment="1" applyProtection="1">
      <alignment horizontal="center"/>
    </xf>
    <xf numFmtId="164" fontId="6" fillId="3" borderId="3" xfId="1" applyNumberFormat="1" applyFont="1" applyFill="1" applyBorder="1" applyAlignment="1" applyProtection="1">
      <alignment horizontal="center"/>
    </xf>
    <xf numFmtId="164" fontId="6" fillId="3" borderId="4" xfId="1" applyNumberFormat="1" applyFont="1" applyFill="1" applyBorder="1" applyAlignment="1" applyProtection="1">
      <alignment horizontal="center"/>
      <protection locked="0"/>
    </xf>
    <xf numFmtId="164" fontId="6" fillId="3" borderId="0" xfId="1" applyNumberFormat="1" applyFont="1" applyFill="1" applyBorder="1" applyAlignment="1" applyProtection="1">
      <alignment horizontal="center"/>
      <protection locked="0"/>
    </xf>
    <xf numFmtId="164" fontId="6" fillId="3" borderId="5" xfId="1" applyNumberFormat="1" applyFont="1" applyFill="1" applyBorder="1" applyAlignment="1" applyProtection="1">
      <alignment horizontal="center"/>
      <protection locked="0"/>
    </xf>
    <xf numFmtId="164" fontId="6" fillId="3" borderId="4" xfId="1" applyNumberFormat="1" applyFont="1" applyFill="1" applyBorder="1" applyAlignment="1" applyProtection="1">
      <alignment horizontal="center"/>
    </xf>
    <xf numFmtId="164" fontId="6" fillId="3" borderId="0" xfId="1" applyNumberFormat="1" applyFont="1" applyFill="1" applyBorder="1" applyAlignment="1" applyProtection="1">
      <alignment horizontal="center"/>
    </xf>
    <xf numFmtId="164" fontId="6" fillId="3" borderId="5" xfId="1" applyNumberFormat="1" applyFont="1" applyFill="1" applyBorder="1" applyAlignment="1" applyProtection="1">
      <alignment horizontal="center"/>
    </xf>
    <xf numFmtId="164" fontId="6" fillId="3" borderId="6" xfId="1" applyNumberFormat="1" applyFont="1" applyFill="1" applyBorder="1" applyAlignment="1" applyProtection="1">
      <alignment horizontal="center"/>
    </xf>
    <xf numFmtId="164" fontId="6" fillId="3" borderId="7" xfId="1" applyNumberFormat="1" applyFont="1" applyFill="1" applyBorder="1" applyAlignment="1" applyProtection="1">
      <alignment horizontal="center"/>
    </xf>
    <xf numFmtId="164" fontId="6" fillId="3" borderId="8" xfId="1" applyNumberFormat="1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center" vertical="center"/>
    </xf>
    <xf numFmtId="4" fontId="6" fillId="0" borderId="11" xfId="1" applyNumberFormat="1" applyFont="1" applyFill="1" applyBorder="1" applyAlignment="1">
      <alignment horizontal="right" vertical="center"/>
    </xf>
    <xf numFmtId="4" fontId="6" fillId="0" borderId="12" xfId="1" applyNumberFormat="1" applyFont="1" applyFill="1" applyBorder="1" applyAlignment="1">
      <alignment horizontal="right" vertical="center"/>
    </xf>
    <xf numFmtId="0" fontId="4" fillId="0" borderId="0" xfId="2" applyFont="1"/>
    <xf numFmtId="0" fontId="4" fillId="0" borderId="1" xfId="2" applyFont="1" applyBorder="1"/>
    <xf numFmtId="0" fontId="4" fillId="0" borderId="3" xfId="2" applyFont="1" applyBorder="1"/>
    <xf numFmtId="4" fontId="4" fillId="0" borderId="11" xfId="2" applyNumberFormat="1" applyFont="1" applyBorder="1"/>
    <xf numFmtId="4" fontId="4" fillId="0" borderId="1" xfId="2" applyNumberFormat="1" applyFont="1" applyBorder="1"/>
    <xf numFmtId="0" fontId="1" fillId="0" borderId="4" xfId="2" applyFont="1" applyBorder="1" applyAlignment="1">
      <alignment horizontal="right"/>
    </xf>
    <xf numFmtId="0" fontId="1" fillId="0" borderId="5" xfId="2" applyFont="1" applyBorder="1"/>
    <xf numFmtId="4" fontId="1" fillId="0" borderId="14" xfId="2" applyNumberFormat="1" applyFont="1" applyBorder="1"/>
    <xf numFmtId="4" fontId="1" fillId="0" borderId="4" xfId="2" applyNumberFormat="1" applyFont="1" applyBorder="1"/>
    <xf numFmtId="4" fontId="4" fillId="0" borderId="14" xfId="2" applyNumberFormat="1" applyFont="1" applyBorder="1"/>
    <xf numFmtId="4" fontId="4" fillId="0" borderId="4" xfId="2" applyNumberFormat="1" applyFont="1" applyBorder="1"/>
    <xf numFmtId="0" fontId="4" fillId="0" borderId="4" xfId="2" applyFont="1" applyBorder="1"/>
    <xf numFmtId="0" fontId="4" fillId="0" borderId="5" xfId="2" applyFont="1" applyBorder="1"/>
    <xf numFmtId="0" fontId="8" fillId="0" borderId="5" xfId="2" applyFont="1" applyBorder="1"/>
    <xf numFmtId="0" fontId="1" fillId="0" borderId="6" xfId="2" applyFont="1" applyBorder="1" applyAlignment="1">
      <alignment horizontal="right"/>
    </xf>
    <xf numFmtId="0" fontId="1" fillId="0" borderId="8" xfId="2" applyFont="1" applyBorder="1"/>
    <xf numFmtId="4" fontId="1" fillId="0" borderId="6" xfId="2" applyNumberFormat="1" applyFont="1" applyBorder="1"/>
    <xf numFmtId="4" fontId="6" fillId="0" borderId="1" xfId="1" applyNumberFormat="1" applyFont="1" applyFill="1" applyBorder="1" applyAlignment="1">
      <alignment horizontal="right" vertical="center"/>
    </xf>
    <xf numFmtId="4" fontId="6" fillId="0" borderId="3" xfId="1" applyNumberFormat="1" applyFont="1" applyFill="1" applyBorder="1" applyAlignment="1">
      <alignment horizontal="right" vertical="center"/>
    </xf>
    <xf numFmtId="0" fontId="4" fillId="0" borderId="11" xfId="2" applyFont="1" applyBorder="1"/>
    <xf numFmtId="4" fontId="1" fillId="0" borderId="11" xfId="2" applyNumberFormat="1" applyFont="1" applyBorder="1"/>
    <xf numFmtId="4" fontId="4" fillId="0" borderId="3" xfId="2" applyNumberFormat="1" applyFont="1" applyBorder="1"/>
    <xf numFmtId="0" fontId="1" fillId="0" borderId="14" xfId="2" applyFont="1" applyBorder="1"/>
    <xf numFmtId="4" fontId="1" fillId="0" borderId="5" xfId="2" applyNumberFormat="1" applyFont="1" applyBorder="1"/>
    <xf numFmtId="4" fontId="6" fillId="0" borderId="5" xfId="1" applyNumberFormat="1" applyFont="1" applyFill="1" applyBorder="1" applyAlignment="1">
      <alignment horizontal="right" vertical="center"/>
    </xf>
    <xf numFmtId="0" fontId="4" fillId="0" borderId="14" xfId="2" applyFont="1" applyBorder="1"/>
    <xf numFmtId="4" fontId="4" fillId="0" borderId="5" xfId="2" applyNumberFormat="1" applyFont="1" applyBorder="1"/>
    <xf numFmtId="0" fontId="8" fillId="0" borderId="14" xfId="2" applyFont="1" applyBorder="1"/>
    <xf numFmtId="0" fontId="1" fillId="0" borderId="13" xfId="2" applyFont="1" applyBorder="1"/>
    <xf numFmtId="4" fontId="1" fillId="0" borderId="13" xfId="2" applyNumberFormat="1" applyFont="1" applyBorder="1"/>
    <xf numFmtId="4" fontId="1" fillId="0" borderId="8" xfId="2" applyNumberFormat="1" applyFont="1" applyBorder="1"/>
    <xf numFmtId="0" fontId="4" fillId="0" borderId="15" xfId="2" applyFont="1" applyBorder="1"/>
    <xf numFmtId="0" fontId="4" fillId="0" borderId="12" xfId="2" applyFont="1" applyBorder="1"/>
    <xf numFmtId="4" fontId="4" fillId="0" borderId="12" xfId="2" applyNumberFormat="1" applyFont="1" applyBorder="1"/>
    <xf numFmtId="4" fontId="0" fillId="0" borderId="0" xfId="0" applyNumberFormat="1"/>
  </cellXfs>
  <cellStyles count="3">
    <cellStyle name="Énfasis3" xfId="1" builtinId="37"/>
    <cellStyle name="Normal" xfId="0" builtinId="0"/>
    <cellStyle name="Normal 2" xfId="2" xr:uid="{6173F37D-F310-4CBC-AA7B-5A353A4315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S%20PUBLICAS/CUENTA%20P&#218;BICA%202018/2DO%20TRIMESTRE/Copia%20de%20FORMATOS%20LDF%20DI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9FE13-526D-4AE5-B5BA-8456D52A8FFA}">
  <dimension ref="A1:I158"/>
  <sheetViews>
    <sheetView tabSelected="1" topLeftCell="C1" workbookViewId="0">
      <selection activeCell="F19" sqref="F19"/>
    </sheetView>
  </sheetViews>
  <sheetFormatPr baseColWidth="10" defaultRowHeight="12.75" x14ac:dyDescent="0.2"/>
  <cols>
    <col min="1" max="1" width="1.85546875" customWidth="1"/>
    <col min="2" max="2" width="6.7109375" customWidth="1"/>
    <col min="3" max="3" width="75.5703125" customWidth="1"/>
    <col min="4" max="9" width="17.7109375" customWidth="1"/>
  </cols>
  <sheetData>
    <row r="1" spans="1:9" ht="9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x14ac:dyDescent="0.25">
      <c r="A2" s="1"/>
      <c r="B2" s="2" t="s">
        <v>0</v>
      </c>
      <c r="C2" s="3"/>
      <c r="D2" s="3"/>
      <c r="E2" s="3"/>
      <c r="F2" s="3"/>
      <c r="G2" s="3"/>
      <c r="H2" s="3"/>
      <c r="I2" s="4"/>
    </row>
    <row r="3" spans="1:9" ht="15" x14ac:dyDescent="0.25">
      <c r="A3" s="1"/>
      <c r="B3" s="5" t="s">
        <v>1</v>
      </c>
      <c r="C3" s="6"/>
      <c r="D3" s="6"/>
      <c r="E3" s="6"/>
      <c r="F3" s="6"/>
      <c r="G3" s="6"/>
      <c r="H3" s="6"/>
      <c r="I3" s="7"/>
    </row>
    <row r="4" spans="1:9" ht="15" x14ac:dyDescent="0.25">
      <c r="A4" s="1"/>
      <c r="B4" s="8" t="s">
        <v>2</v>
      </c>
      <c r="C4" s="9"/>
      <c r="D4" s="9"/>
      <c r="E4" s="9"/>
      <c r="F4" s="9"/>
      <c r="G4" s="9"/>
      <c r="H4" s="9"/>
      <c r="I4" s="10"/>
    </row>
    <row r="5" spans="1:9" ht="15" x14ac:dyDescent="0.25">
      <c r="A5" s="1"/>
      <c r="B5" s="11" t="s">
        <v>3</v>
      </c>
      <c r="C5" s="12"/>
      <c r="D5" s="12"/>
      <c r="E5" s="12"/>
      <c r="F5" s="12"/>
      <c r="G5" s="12"/>
      <c r="H5" s="12"/>
      <c r="I5" s="13"/>
    </row>
    <row r="6" spans="1:9" ht="7.5" customHeight="1" x14ac:dyDescent="0.25">
      <c r="A6" s="1"/>
      <c r="B6" s="14"/>
      <c r="C6" s="14"/>
      <c r="D6" s="14"/>
      <c r="E6" s="14"/>
      <c r="F6" s="14"/>
      <c r="G6" s="14"/>
      <c r="H6" s="14"/>
      <c r="I6" s="14"/>
    </row>
    <row r="7" spans="1:9" ht="15" x14ac:dyDescent="0.25">
      <c r="A7" s="1"/>
      <c r="B7" s="15" t="s">
        <v>4</v>
      </c>
      <c r="C7" s="16"/>
      <c r="D7" s="17"/>
      <c r="E7" s="17"/>
      <c r="F7" s="17"/>
      <c r="G7" s="17"/>
      <c r="H7" s="18"/>
      <c r="I7" s="19" t="s">
        <v>5</v>
      </c>
    </row>
    <row r="8" spans="1:9" ht="30" x14ac:dyDescent="0.25">
      <c r="A8" s="1"/>
      <c r="B8" s="20"/>
      <c r="C8" s="21"/>
      <c r="D8" s="22" t="s">
        <v>6</v>
      </c>
      <c r="E8" s="23" t="s">
        <v>7</v>
      </c>
      <c r="F8" s="22" t="s">
        <v>8</v>
      </c>
      <c r="G8" s="22" t="s">
        <v>9</v>
      </c>
      <c r="H8" s="22" t="s">
        <v>10</v>
      </c>
      <c r="I8" s="24"/>
    </row>
    <row r="9" spans="1:9" ht="15" x14ac:dyDescent="0.25">
      <c r="A9" s="1"/>
      <c r="B9" s="25"/>
      <c r="C9" s="26"/>
      <c r="D9" s="22">
        <v>1</v>
      </c>
      <c r="E9" s="23">
        <v>2</v>
      </c>
      <c r="F9" s="22" t="s">
        <v>11</v>
      </c>
      <c r="G9" s="22">
        <v>4</v>
      </c>
      <c r="H9" s="22">
        <v>5</v>
      </c>
      <c r="I9" s="27" t="s">
        <v>12</v>
      </c>
    </row>
    <row r="10" spans="1:9" ht="15" x14ac:dyDescent="0.25">
      <c r="A10" s="1"/>
      <c r="B10" s="28" t="s">
        <v>13</v>
      </c>
      <c r="C10" s="29"/>
      <c r="D10" s="30">
        <f>D11+D19+D29+D39+D49+D59+D63+D71+D75</f>
        <v>11029573</v>
      </c>
      <c r="E10" s="30">
        <f>E11+E19+E29</f>
        <v>13199823.41</v>
      </c>
      <c r="F10" s="31">
        <f>D10+E10</f>
        <v>24229396.41</v>
      </c>
      <c r="G10" s="31">
        <f>G11+G19+G29+G39+G49+G59+G63+G71+G75</f>
        <v>6319307.9500000002</v>
      </c>
      <c r="H10" s="31">
        <f t="shared" ref="H10" si="0">H11+H19+H29+H39+H49+H59+H63+H71+H75</f>
        <v>6319307.9500000002</v>
      </c>
      <c r="I10" s="31">
        <f>F10-G10</f>
        <v>17910088.460000001</v>
      </c>
    </row>
    <row r="11" spans="1:9" ht="15" x14ac:dyDescent="0.25">
      <c r="A11" s="32"/>
      <c r="B11" s="33" t="s">
        <v>14</v>
      </c>
      <c r="C11" s="34"/>
      <c r="D11" s="35">
        <f>D12+D13+D14+D15+D16+D17+D18</f>
        <v>5630059</v>
      </c>
      <c r="E11" s="36">
        <f>E12+E13+E14+E15+E16+E17+E18</f>
        <v>0</v>
      </c>
      <c r="F11" s="36">
        <f>F12+F13+F14+F15+F16+F17+F18</f>
        <v>5630059</v>
      </c>
      <c r="G11" s="36">
        <f>G12+G13+G14+G15+G16+G17+G18</f>
        <v>4602469.7</v>
      </c>
      <c r="H11" s="36">
        <f>H12+H13+H14+H15+H16+H17+H18</f>
        <v>4602469.7</v>
      </c>
      <c r="I11" s="35">
        <f>F11-G11</f>
        <v>1027589.2999999998</v>
      </c>
    </row>
    <row r="12" spans="1:9" ht="15" x14ac:dyDescent="0.25">
      <c r="A12" s="1"/>
      <c r="B12" s="37" t="s">
        <v>15</v>
      </c>
      <c r="C12" s="38" t="s">
        <v>16</v>
      </c>
      <c r="D12" s="39">
        <v>2585795</v>
      </c>
      <c r="E12" s="40">
        <v>0</v>
      </c>
      <c r="F12" s="40">
        <f>D12+E12</f>
        <v>2585795</v>
      </c>
      <c r="G12" s="40">
        <v>1219025</v>
      </c>
      <c r="H12" s="41">
        <v>1219025</v>
      </c>
      <c r="I12" s="41">
        <f t="shared" ref="I12:I75" si="1">F12-G12</f>
        <v>1366770</v>
      </c>
    </row>
    <row r="13" spans="1:9" ht="15" x14ac:dyDescent="0.25">
      <c r="A13" s="1"/>
      <c r="B13" s="37" t="s">
        <v>17</v>
      </c>
      <c r="C13" s="38" t="s">
        <v>18</v>
      </c>
      <c r="D13" s="39">
        <v>3044264</v>
      </c>
      <c r="E13" s="40">
        <v>0</v>
      </c>
      <c r="F13" s="40">
        <f>D13+E13</f>
        <v>3044264</v>
      </c>
      <c r="G13" s="40">
        <v>3358308.25</v>
      </c>
      <c r="H13" s="41">
        <v>3358308.25</v>
      </c>
      <c r="I13" s="41">
        <f t="shared" si="1"/>
        <v>-314044.25</v>
      </c>
    </row>
    <row r="14" spans="1:9" ht="15" x14ac:dyDescent="0.25">
      <c r="A14" s="1"/>
      <c r="B14" s="37" t="s">
        <v>19</v>
      </c>
      <c r="C14" s="38" t="s">
        <v>20</v>
      </c>
      <c r="D14" s="39">
        <v>0</v>
      </c>
      <c r="E14" s="40">
        <v>0</v>
      </c>
      <c r="F14" s="40">
        <v>0</v>
      </c>
      <c r="G14" s="42">
        <v>15775.08</v>
      </c>
      <c r="H14" s="41">
        <v>15775.08</v>
      </c>
      <c r="I14" s="41"/>
    </row>
    <row r="15" spans="1:9" ht="15" x14ac:dyDescent="0.25">
      <c r="A15" s="1"/>
      <c r="B15" s="37" t="s">
        <v>21</v>
      </c>
      <c r="C15" s="38" t="s">
        <v>22</v>
      </c>
      <c r="D15" s="39">
        <v>0</v>
      </c>
      <c r="E15" s="40">
        <v>0</v>
      </c>
      <c r="F15" s="40">
        <v>0</v>
      </c>
      <c r="G15" s="42">
        <v>0</v>
      </c>
      <c r="H15" s="41">
        <v>0</v>
      </c>
      <c r="I15" s="41"/>
    </row>
    <row r="16" spans="1:9" ht="15" x14ac:dyDescent="0.25">
      <c r="A16" s="1"/>
      <c r="B16" s="37" t="s">
        <v>23</v>
      </c>
      <c r="C16" s="38" t="s">
        <v>24</v>
      </c>
      <c r="D16" s="39">
        <v>0</v>
      </c>
      <c r="E16" s="40">
        <v>0</v>
      </c>
      <c r="F16" s="40">
        <v>0</v>
      </c>
      <c r="G16" s="42">
        <v>9361.3700000000008</v>
      </c>
      <c r="H16" s="41">
        <v>9361.3700000000008</v>
      </c>
      <c r="I16" s="41">
        <f t="shared" si="1"/>
        <v>-9361.3700000000008</v>
      </c>
    </row>
    <row r="17" spans="1:9" ht="15" x14ac:dyDescent="0.25">
      <c r="A17" s="1"/>
      <c r="B17" s="37" t="s">
        <v>25</v>
      </c>
      <c r="C17" s="38" t="s">
        <v>26</v>
      </c>
      <c r="D17" s="39">
        <v>0</v>
      </c>
      <c r="E17" s="40">
        <v>0</v>
      </c>
      <c r="F17" s="40">
        <v>0</v>
      </c>
      <c r="G17" s="42">
        <v>0</v>
      </c>
      <c r="H17" s="41">
        <v>0</v>
      </c>
      <c r="I17" s="41"/>
    </row>
    <row r="18" spans="1:9" ht="15" x14ac:dyDescent="0.25">
      <c r="A18" s="1"/>
      <c r="B18" s="37" t="s">
        <v>27</v>
      </c>
      <c r="C18" s="38" t="s">
        <v>28</v>
      </c>
      <c r="D18" s="39">
        <v>0</v>
      </c>
      <c r="E18" s="40">
        <v>0</v>
      </c>
      <c r="F18" s="40">
        <v>0</v>
      </c>
      <c r="G18" s="42">
        <v>0</v>
      </c>
      <c r="H18" s="41">
        <v>0</v>
      </c>
      <c r="I18" s="41"/>
    </row>
    <row r="19" spans="1:9" ht="15" x14ac:dyDescent="0.25">
      <c r="A19" s="32"/>
      <c r="B19" s="43" t="s">
        <v>29</v>
      </c>
      <c r="C19" s="44"/>
      <c r="D19" s="41">
        <f>D20+D21+D22+D23+D24+D25+D26+D27+D28</f>
        <v>790496</v>
      </c>
      <c r="E19" s="42">
        <f>E20+E21+E22+E23+E24+E25+E26+E27+E28</f>
        <v>827115</v>
      </c>
      <c r="F19" s="42">
        <f>D19+E19</f>
        <v>1617611</v>
      </c>
      <c r="G19" s="42">
        <f>G20+G21+G22+G23+G24+G25+G26+G27+G28</f>
        <v>349575.72000000003</v>
      </c>
      <c r="H19" s="42">
        <f>H20+H21+H22+H23+H24+H25+H26+H27+H28</f>
        <v>349575.72000000003</v>
      </c>
      <c r="I19" s="41">
        <f t="shared" si="1"/>
        <v>1268035.28</v>
      </c>
    </row>
    <row r="20" spans="1:9" ht="15" x14ac:dyDescent="0.25">
      <c r="A20" s="1"/>
      <c r="B20" s="37" t="s">
        <v>30</v>
      </c>
      <c r="C20" s="38" t="s">
        <v>31</v>
      </c>
      <c r="D20" s="39">
        <v>438496</v>
      </c>
      <c r="E20" s="40">
        <v>416349</v>
      </c>
      <c r="F20" s="40">
        <f t="shared" ref="F20:F21" si="2">D20+E20</f>
        <v>854845</v>
      </c>
      <c r="G20" s="40">
        <v>71264.39</v>
      </c>
      <c r="H20" s="41">
        <v>71264.39</v>
      </c>
      <c r="I20" s="41">
        <f t="shared" si="1"/>
        <v>783580.61</v>
      </c>
    </row>
    <row r="21" spans="1:9" ht="15" x14ac:dyDescent="0.25">
      <c r="A21" s="1"/>
      <c r="B21" s="37" t="s">
        <v>32</v>
      </c>
      <c r="C21" s="38" t="s">
        <v>33</v>
      </c>
      <c r="D21" s="39">
        <v>0</v>
      </c>
      <c r="E21" s="40">
        <v>9000</v>
      </c>
      <c r="F21" s="40">
        <f t="shared" si="2"/>
        <v>9000</v>
      </c>
      <c r="G21" s="40">
        <v>64021.39</v>
      </c>
      <c r="H21" s="41">
        <v>64021.39</v>
      </c>
      <c r="I21" s="41">
        <f t="shared" si="1"/>
        <v>-55021.39</v>
      </c>
    </row>
    <row r="22" spans="1:9" ht="15" x14ac:dyDescent="0.25">
      <c r="A22" s="1"/>
      <c r="B22" s="37" t="s">
        <v>34</v>
      </c>
      <c r="C22" s="38" t="s">
        <v>35</v>
      </c>
      <c r="D22" s="39">
        <v>0</v>
      </c>
      <c r="E22" s="40">
        <v>67966</v>
      </c>
      <c r="F22" s="40"/>
      <c r="G22" s="40">
        <v>0</v>
      </c>
      <c r="H22" s="41">
        <v>0</v>
      </c>
      <c r="I22" s="41"/>
    </row>
    <row r="23" spans="1:9" ht="15" x14ac:dyDescent="0.25">
      <c r="A23" s="1"/>
      <c r="B23" s="37" t="s">
        <v>36</v>
      </c>
      <c r="C23" s="38" t="s">
        <v>37</v>
      </c>
      <c r="D23" s="39">
        <v>0</v>
      </c>
      <c r="E23" s="40">
        <v>0</v>
      </c>
      <c r="F23" s="40">
        <f>D23+E23</f>
        <v>0</v>
      </c>
      <c r="G23" s="40">
        <v>134743.45000000001</v>
      </c>
      <c r="H23" s="41">
        <v>134743.45000000001</v>
      </c>
      <c r="I23" s="41">
        <f t="shared" si="1"/>
        <v>-134743.45000000001</v>
      </c>
    </row>
    <row r="24" spans="1:9" ht="15" x14ac:dyDescent="0.25">
      <c r="A24" s="1"/>
      <c r="B24" s="37" t="s">
        <v>38</v>
      </c>
      <c r="C24" s="38" t="s">
        <v>39</v>
      </c>
      <c r="D24" s="39">
        <v>0</v>
      </c>
      <c r="E24" s="40">
        <v>0</v>
      </c>
      <c r="F24" s="40"/>
      <c r="G24" s="40">
        <v>0</v>
      </c>
      <c r="H24" s="41">
        <v>0</v>
      </c>
      <c r="I24" s="41"/>
    </row>
    <row r="25" spans="1:9" ht="15" x14ac:dyDescent="0.25">
      <c r="A25" s="1"/>
      <c r="B25" s="37" t="s">
        <v>40</v>
      </c>
      <c r="C25" s="38" t="s">
        <v>41</v>
      </c>
      <c r="D25" s="39">
        <v>303400</v>
      </c>
      <c r="E25" s="40">
        <v>290000</v>
      </c>
      <c r="F25" s="40">
        <f>D25+E25</f>
        <v>593400</v>
      </c>
      <c r="G25" s="40">
        <v>62732.160000000003</v>
      </c>
      <c r="H25" s="41">
        <v>62732.160000000003</v>
      </c>
      <c r="I25" s="41">
        <f t="shared" si="1"/>
        <v>530667.84</v>
      </c>
    </row>
    <row r="26" spans="1:9" ht="15" x14ac:dyDescent="0.25">
      <c r="A26" s="1"/>
      <c r="B26" s="37" t="s">
        <v>42</v>
      </c>
      <c r="C26" s="38" t="s">
        <v>43</v>
      </c>
      <c r="D26" s="39">
        <v>19800</v>
      </c>
      <c r="E26" s="40">
        <v>43800</v>
      </c>
      <c r="F26" s="40">
        <f>D26+E26</f>
        <v>63600</v>
      </c>
      <c r="G26" s="40">
        <v>-2200</v>
      </c>
      <c r="H26" s="41">
        <v>-2200</v>
      </c>
      <c r="I26" s="41">
        <f t="shared" si="1"/>
        <v>65800</v>
      </c>
    </row>
    <row r="27" spans="1:9" ht="15" x14ac:dyDescent="0.25">
      <c r="A27" s="1"/>
      <c r="B27" s="37" t="s">
        <v>44</v>
      </c>
      <c r="C27" s="38" t="s">
        <v>45</v>
      </c>
      <c r="D27" s="39">
        <v>0</v>
      </c>
      <c r="E27" s="40">
        <v>0</v>
      </c>
      <c r="F27" s="40"/>
      <c r="G27" s="40">
        <v>0</v>
      </c>
      <c r="H27" s="41">
        <v>0</v>
      </c>
      <c r="I27" s="41"/>
    </row>
    <row r="28" spans="1:9" ht="15" x14ac:dyDescent="0.25">
      <c r="A28" s="1"/>
      <c r="B28" s="37" t="s">
        <v>46</v>
      </c>
      <c r="C28" s="38" t="s">
        <v>47</v>
      </c>
      <c r="D28" s="39">
        <v>28800</v>
      </c>
      <c r="E28" s="40">
        <v>0</v>
      </c>
      <c r="F28" s="40">
        <f t="shared" ref="F28:F58" si="3">D28+E28</f>
        <v>28800</v>
      </c>
      <c r="G28" s="40">
        <v>19014.330000000002</v>
      </c>
      <c r="H28" s="41">
        <v>19014.330000000002</v>
      </c>
      <c r="I28" s="41">
        <f t="shared" si="1"/>
        <v>9785.6699999999983</v>
      </c>
    </row>
    <row r="29" spans="1:9" ht="15" x14ac:dyDescent="0.25">
      <c r="A29" s="32"/>
      <c r="B29" s="43" t="s">
        <v>48</v>
      </c>
      <c r="C29" s="44"/>
      <c r="D29" s="41">
        <f>D30+D31+D32+D33+D34+D35+D36+D37+D38</f>
        <v>1609018</v>
      </c>
      <c r="E29" s="42">
        <f>E30+E31+E32+E33+E34+E35+E36+E37+E38</f>
        <v>12372708.41</v>
      </c>
      <c r="F29" s="42">
        <f t="shared" si="3"/>
        <v>13981726.41</v>
      </c>
      <c r="G29" s="42">
        <f>G30+G31+G32+G33+G34+G35+G36+G37+G38</f>
        <v>1367262.5300000003</v>
      </c>
      <c r="H29" s="42">
        <f>H30+H31+H32+H33+H34+H35+H36+H37+H38</f>
        <v>1367262.5300000003</v>
      </c>
      <c r="I29" s="41">
        <f t="shared" si="1"/>
        <v>12614463.879999999</v>
      </c>
    </row>
    <row r="30" spans="1:9" ht="15" x14ac:dyDescent="0.25">
      <c r="A30" s="1"/>
      <c r="B30" s="37" t="s">
        <v>49</v>
      </c>
      <c r="C30" s="38" t="s">
        <v>50</v>
      </c>
      <c r="D30" s="39">
        <v>634742</v>
      </c>
      <c r="E30" s="40">
        <v>0</v>
      </c>
      <c r="F30" s="40">
        <f t="shared" si="3"/>
        <v>634742</v>
      </c>
      <c r="G30" s="40">
        <v>140663.20000000001</v>
      </c>
      <c r="H30" s="41">
        <v>140663.20000000001</v>
      </c>
      <c r="I30" s="41">
        <f t="shared" si="1"/>
        <v>494078.8</v>
      </c>
    </row>
    <row r="31" spans="1:9" ht="15" x14ac:dyDescent="0.25">
      <c r="A31" s="1"/>
      <c r="B31" s="37" t="s">
        <v>51</v>
      </c>
      <c r="C31" s="38" t="s">
        <v>52</v>
      </c>
      <c r="D31" s="39">
        <v>188400</v>
      </c>
      <c r="E31" s="40">
        <v>131200</v>
      </c>
      <c r="F31" s="40">
        <f t="shared" si="3"/>
        <v>319600</v>
      </c>
      <c r="G31" s="40"/>
      <c r="H31" s="41"/>
      <c r="I31" s="41">
        <f t="shared" si="1"/>
        <v>319600</v>
      </c>
    </row>
    <row r="32" spans="1:9" ht="15" x14ac:dyDescent="0.25">
      <c r="A32" s="1"/>
      <c r="B32" s="37" t="s">
        <v>53</v>
      </c>
      <c r="C32" s="38" t="s">
        <v>54</v>
      </c>
      <c r="D32" s="39">
        <v>124547</v>
      </c>
      <c r="E32" s="40">
        <v>11038914</v>
      </c>
      <c r="F32" s="40">
        <f t="shared" si="3"/>
        <v>11163461</v>
      </c>
      <c r="G32" s="40">
        <v>316533.87</v>
      </c>
      <c r="H32" s="41">
        <v>316533.87</v>
      </c>
      <c r="I32" s="41">
        <f t="shared" si="1"/>
        <v>10846927.130000001</v>
      </c>
    </row>
    <row r="33" spans="1:9" ht="15" x14ac:dyDescent="0.25">
      <c r="A33" s="1"/>
      <c r="B33" s="37" t="s">
        <v>55</v>
      </c>
      <c r="C33" s="38" t="s">
        <v>56</v>
      </c>
      <c r="D33" s="39">
        <v>86840</v>
      </c>
      <c r="E33" s="40">
        <v>1000</v>
      </c>
      <c r="F33" s="40">
        <f t="shared" si="3"/>
        <v>87840</v>
      </c>
      <c r="G33" s="40">
        <v>129807.44</v>
      </c>
      <c r="H33" s="41">
        <v>129807.44</v>
      </c>
      <c r="I33" s="41">
        <f t="shared" si="1"/>
        <v>-41967.44</v>
      </c>
    </row>
    <row r="34" spans="1:9" ht="15" x14ac:dyDescent="0.25">
      <c r="A34" s="1"/>
      <c r="B34" s="37" t="s">
        <v>57</v>
      </c>
      <c r="C34" s="38" t="s">
        <v>58</v>
      </c>
      <c r="D34" s="39">
        <v>106000</v>
      </c>
      <c r="E34" s="40">
        <v>83000</v>
      </c>
      <c r="F34" s="40">
        <f t="shared" si="3"/>
        <v>189000</v>
      </c>
      <c r="G34" s="40">
        <v>14922.09</v>
      </c>
      <c r="H34" s="41">
        <v>14922.09</v>
      </c>
      <c r="I34" s="41">
        <f t="shared" si="1"/>
        <v>174077.91</v>
      </c>
    </row>
    <row r="35" spans="1:9" ht="15" x14ac:dyDescent="0.25">
      <c r="A35" s="1"/>
      <c r="B35" s="37" t="s">
        <v>59</v>
      </c>
      <c r="C35" s="38" t="s">
        <v>60</v>
      </c>
      <c r="D35" s="39">
        <v>215000</v>
      </c>
      <c r="E35" s="40">
        <v>160000</v>
      </c>
      <c r="F35" s="40">
        <f t="shared" si="3"/>
        <v>375000</v>
      </c>
      <c r="G35" s="40">
        <v>7068.52</v>
      </c>
      <c r="H35" s="41">
        <v>7068.52</v>
      </c>
      <c r="I35" s="41">
        <f t="shared" si="1"/>
        <v>367931.48</v>
      </c>
    </row>
    <row r="36" spans="1:9" ht="15" x14ac:dyDescent="0.25">
      <c r="A36" s="1"/>
      <c r="B36" s="37" t="s">
        <v>61</v>
      </c>
      <c r="C36" s="38" t="s">
        <v>62</v>
      </c>
      <c r="D36" s="39">
        <v>64000</v>
      </c>
      <c r="E36" s="40">
        <v>425400</v>
      </c>
      <c r="F36" s="40">
        <f t="shared" si="3"/>
        <v>489400</v>
      </c>
      <c r="G36" s="40">
        <v>101087.54</v>
      </c>
      <c r="H36" s="41">
        <v>101087.54</v>
      </c>
      <c r="I36" s="41">
        <f t="shared" si="1"/>
        <v>388312.46</v>
      </c>
    </row>
    <row r="37" spans="1:9" ht="15" x14ac:dyDescent="0.25">
      <c r="A37" s="1"/>
      <c r="B37" s="37" t="s">
        <v>63</v>
      </c>
      <c r="C37" s="38" t="s">
        <v>64</v>
      </c>
      <c r="D37" s="39">
        <v>132497</v>
      </c>
      <c r="E37" s="40">
        <v>460386.32</v>
      </c>
      <c r="F37" s="40">
        <f t="shared" si="3"/>
        <v>592883.32000000007</v>
      </c>
      <c r="G37" s="40">
        <v>591396.75</v>
      </c>
      <c r="H37" s="41">
        <v>591396.75</v>
      </c>
      <c r="I37" s="41">
        <f t="shared" si="1"/>
        <v>1486.5700000000652</v>
      </c>
    </row>
    <row r="38" spans="1:9" ht="15" x14ac:dyDescent="0.25">
      <c r="A38" s="1"/>
      <c r="B38" s="37" t="s">
        <v>65</v>
      </c>
      <c r="C38" s="38" t="s">
        <v>66</v>
      </c>
      <c r="D38" s="39">
        <v>56992</v>
      </c>
      <c r="E38" s="40">
        <v>72808.09</v>
      </c>
      <c r="F38" s="40">
        <f t="shared" si="3"/>
        <v>129800.09</v>
      </c>
      <c r="G38" s="40">
        <v>65783.12</v>
      </c>
      <c r="H38" s="41">
        <v>65783.12</v>
      </c>
      <c r="I38" s="41">
        <f t="shared" si="1"/>
        <v>64016.97</v>
      </c>
    </row>
    <row r="39" spans="1:9" ht="15" x14ac:dyDescent="0.25">
      <c r="A39" s="32"/>
      <c r="B39" s="43" t="s">
        <v>67</v>
      </c>
      <c r="C39" s="44"/>
      <c r="D39" s="41">
        <f>D40+D41+D42+D43+D44+D45+D46+D47+D48</f>
        <v>2000000</v>
      </c>
      <c r="E39" s="41">
        <f>E40+E41+E42+E43+E44+E45+E46+E47+E48</f>
        <v>0</v>
      </c>
      <c r="F39" s="41">
        <f>D39+E39</f>
        <v>2000000</v>
      </c>
      <c r="G39" s="41">
        <f>G40+G41+G42+G43+G44+G45+G46+G47+G48</f>
        <v>0</v>
      </c>
      <c r="H39" s="41">
        <f t="shared" ref="H39" si="4">H40+H41+H42+H43+H44+H45+H46+H47+H48</f>
        <v>0</v>
      </c>
      <c r="I39" s="41">
        <f t="shared" si="1"/>
        <v>2000000</v>
      </c>
    </row>
    <row r="40" spans="1:9" ht="15" x14ac:dyDescent="0.25">
      <c r="A40" s="1"/>
      <c r="B40" s="37" t="s">
        <v>68</v>
      </c>
      <c r="C40" s="38" t="s">
        <v>69</v>
      </c>
      <c r="D40" s="39">
        <v>2000000</v>
      </c>
      <c r="E40" s="40"/>
      <c r="F40" s="40">
        <v>0</v>
      </c>
      <c r="G40" s="42">
        <v>0</v>
      </c>
      <c r="H40" s="41">
        <v>0</v>
      </c>
      <c r="I40" s="41">
        <f t="shared" si="1"/>
        <v>0</v>
      </c>
    </row>
    <row r="41" spans="1:9" ht="15" x14ac:dyDescent="0.25">
      <c r="A41" s="1"/>
      <c r="B41" s="37" t="s">
        <v>70</v>
      </c>
      <c r="C41" s="38" t="s">
        <v>71</v>
      </c>
      <c r="D41" s="39">
        <v>0</v>
      </c>
      <c r="E41" s="40"/>
      <c r="F41" s="40">
        <v>0</v>
      </c>
      <c r="G41" s="42">
        <v>0</v>
      </c>
      <c r="H41" s="41">
        <v>0</v>
      </c>
      <c r="I41" s="41">
        <f t="shared" si="1"/>
        <v>0</v>
      </c>
    </row>
    <row r="42" spans="1:9" ht="15" x14ac:dyDescent="0.25">
      <c r="A42" s="1"/>
      <c r="B42" s="37" t="s">
        <v>72</v>
      </c>
      <c r="C42" s="38" t="s">
        <v>73</v>
      </c>
      <c r="D42" s="39">
        <v>0</v>
      </c>
      <c r="E42" s="40"/>
      <c r="F42" s="40">
        <v>0</v>
      </c>
      <c r="G42" s="42">
        <v>0</v>
      </c>
      <c r="H42" s="41">
        <v>0</v>
      </c>
      <c r="I42" s="41">
        <f t="shared" si="1"/>
        <v>0</v>
      </c>
    </row>
    <row r="43" spans="1:9" ht="15" x14ac:dyDescent="0.25">
      <c r="A43" s="1"/>
      <c r="B43" s="37" t="s">
        <v>74</v>
      </c>
      <c r="C43" s="38" t="s">
        <v>75</v>
      </c>
      <c r="D43" s="39">
        <v>0</v>
      </c>
      <c r="E43" s="40"/>
      <c r="F43" s="40">
        <v>0</v>
      </c>
      <c r="G43" s="42">
        <v>0</v>
      </c>
      <c r="H43" s="41">
        <v>0</v>
      </c>
      <c r="I43" s="41">
        <f t="shared" si="1"/>
        <v>0</v>
      </c>
    </row>
    <row r="44" spans="1:9" ht="15" x14ac:dyDescent="0.25">
      <c r="A44" s="1"/>
      <c r="B44" s="37" t="s">
        <v>76</v>
      </c>
      <c r="C44" s="38" t="s">
        <v>77</v>
      </c>
      <c r="D44" s="39">
        <v>0</v>
      </c>
      <c r="E44" s="40"/>
      <c r="F44" s="40">
        <v>0</v>
      </c>
      <c r="G44" s="42">
        <v>0</v>
      </c>
      <c r="H44" s="41">
        <v>0</v>
      </c>
      <c r="I44" s="41">
        <f t="shared" si="1"/>
        <v>0</v>
      </c>
    </row>
    <row r="45" spans="1:9" ht="15" x14ac:dyDescent="0.25">
      <c r="A45" s="1"/>
      <c r="B45" s="37" t="s">
        <v>78</v>
      </c>
      <c r="C45" s="38" t="s">
        <v>79</v>
      </c>
      <c r="D45" s="39">
        <v>0</v>
      </c>
      <c r="E45" s="40"/>
      <c r="F45" s="40">
        <v>0</v>
      </c>
      <c r="G45" s="42">
        <v>0</v>
      </c>
      <c r="H45" s="41">
        <v>0</v>
      </c>
      <c r="I45" s="41">
        <f t="shared" si="1"/>
        <v>0</v>
      </c>
    </row>
    <row r="46" spans="1:9" ht="15" x14ac:dyDescent="0.25">
      <c r="A46" s="1"/>
      <c r="B46" s="37" t="s">
        <v>80</v>
      </c>
      <c r="C46" s="38" t="s">
        <v>81</v>
      </c>
      <c r="D46" s="39">
        <v>0</v>
      </c>
      <c r="E46" s="40"/>
      <c r="F46" s="40">
        <v>0</v>
      </c>
      <c r="G46" s="42">
        <v>0</v>
      </c>
      <c r="H46" s="41">
        <v>0</v>
      </c>
      <c r="I46" s="41">
        <f t="shared" si="1"/>
        <v>0</v>
      </c>
    </row>
    <row r="47" spans="1:9" ht="15" x14ac:dyDescent="0.25">
      <c r="A47" s="1"/>
      <c r="B47" s="37" t="s">
        <v>82</v>
      </c>
      <c r="C47" s="38" t="s">
        <v>83</v>
      </c>
      <c r="D47" s="39">
        <v>0</v>
      </c>
      <c r="E47" s="40"/>
      <c r="F47" s="40">
        <v>0</v>
      </c>
      <c r="G47" s="42">
        <v>0</v>
      </c>
      <c r="H47" s="41">
        <v>0</v>
      </c>
      <c r="I47" s="41">
        <f t="shared" si="1"/>
        <v>0</v>
      </c>
    </row>
    <row r="48" spans="1:9" ht="15" x14ac:dyDescent="0.25">
      <c r="A48" s="1"/>
      <c r="B48" s="37" t="s">
        <v>84</v>
      </c>
      <c r="C48" s="38" t="s">
        <v>85</v>
      </c>
      <c r="D48" s="39">
        <v>0</v>
      </c>
      <c r="E48" s="40"/>
      <c r="F48" s="40">
        <v>0</v>
      </c>
      <c r="G48" s="42">
        <v>0</v>
      </c>
      <c r="H48" s="41">
        <v>0</v>
      </c>
      <c r="I48" s="41">
        <f t="shared" si="1"/>
        <v>0</v>
      </c>
    </row>
    <row r="49" spans="1:9" ht="15" x14ac:dyDescent="0.25">
      <c r="A49" s="32"/>
      <c r="B49" s="43" t="s">
        <v>86</v>
      </c>
      <c r="C49" s="44"/>
      <c r="D49" s="41"/>
      <c r="E49" s="42"/>
      <c r="F49" s="40">
        <f t="shared" si="3"/>
        <v>0</v>
      </c>
      <c r="G49" s="42">
        <f>G50+G51+G52+G53+G54+G55+G56+G57+G58</f>
        <v>0</v>
      </c>
      <c r="H49" s="41">
        <v>0</v>
      </c>
      <c r="I49" s="41">
        <f t="shared" si="1"/>
        <v>0</v>
      </c>
    </row>
    <row r="50" spans="1:9" ht="15" x14ac:dyDescent="0.25">
      <c r="A50" s="1"/>
      <c r="B50" s="37" t="s">
        <v>87</v>
      </c>
      <c r="C50" s="38" t="s">
        <v>88</v>
      </c>
      <c r="D50" s="39"/>
      <c r="E50" s="40"/>
      <c r="F50" s="40">
        <f t="shared" si="3"/>
        <v>0</v>
      </c>
      <c r="G50" s="42">
        <v>0</v>
      </c>
      <c r="H50" s="41">
        <v>0</v>
      </c>
      <c r="I50" s="41">
        <f t="shared" si="1"/>
        <v>0</v>
      </c>
    </row>
    <row r="51" spans="1:9" ht="15" x14ac:dyDescent="0.25">
      <c r="A51" s="1"/>
      <c r="B51" s="37" t="s">
        <v>89</v>
      </c>
      <c r="C51" s="38" t="s">
        <v>90</v>
      </c>
      <c r="D51" s="39"/>
      <c r="E51" s="40"/>
      <c r="F51" s="40">
        <v>0</v>
      </c>
      <c r="G51" s="42">
        <v>0</v>
      </c>
      <c r="H51" s="41">
        <v>0</v>
      </c>
      <c r="I51" s="41">
        <f t="shared" si="1"/>
        <v>0</v>
      </c>
    </row>
    <row r="52" spans="1:9" ht="15" x14ac:dyDescent="0.25">
      <c r="A52" s="1"/>
      <c r="B52" s="37" t="s">
        <v>91</v>
      </c>
      <c r="C52" s="45" t="s">
        <v>92</v>
      </c>
      <c r="D52" s="39"/>
      <c r="E52" s="40"/>
      <c r="F52" s="40">
        <v>0</v>
      </c>
      <c r="G52" s="42">
        <v>0</v>
      </c>
      <c r="H52" s="41">
        <v>0</v>
      </c>
      <c r="I52" s="41">
        <f t="shared" si="1"/>
        <v>0</v>
      </c>
    </row>
    <row r="53" spans="1:9" ht="15" x14ac:dyDescent="0.25">
      <c r="A53" s="1"/>
      <c r="B53" s="37" t="s">
        <v>93</v>
      </c>
      <c r="C53" s="38" t="s">
        <v>94</v>
      </c>
      <c r="D53" s="39"/>
      <c r="E53" s="40"/>
      <c r="F53" s="40">
        <v>0</v>
      </c>
      <c r="G53" s="42">
        <v>0</v>
      </c>
      <c r="H53" s="41">
        <v>0</v>
      </c>
      <c r="I53" s="41">
        <f t="shared" si="1"/>
        <v>0</v>
      </c>
    </row>
    <row r="54" spans="1:9" ht="15" x14ac:dyDescent="0.25">
      <c r="A54" s="1"/>
      <c r="B54" s="37" t="s">
        <v>95</v>
      </c>
      <c r="C54" s="38" t="s">
        <v>96</v>
      </c>
      <c r="D54" s="39"/>
      <c r="E54" s="40"/>
      <c r="F54" s="40">
        <v>0</v>
      </c>
      <c r="G54" s="42">
        <v>0</v>
      </c>
      <c r="H54" s="41">
        <v>0</v>
      </c>
      <c r="I54" s="41">
        <f t="shared" si="1"/>
        <v>0</v>
      </c>
    </row>
    <row r="55" spans="1:9" ht="15" x14ac:dyDescent="0.25">
      <c r="A55" s="1"/>
      <c r="B55" s="37" t="s">
        <v>97</v>
      </c>
      <c r="C55" s="38" t="s">
        <v>98</v>
      </c>
      <c r="D55" s="39"/>
      <c r="E55" s="40"/>
      <c r="F55" s="40">
        <v>0</v>
      </c>
      <c r="G55" s="42">
        <v>0</v>
      </c>
      <c r="H55" s="41">
        <v>0</v>
      </c>
      <c r="I55" s="41">
        <f t="shared" si="1"/>
        <v>0</v>
      </c>
    </row>
    <row r="56" spans="1:9" ht="15" x14ac:dyDescent="0.25">
      <c r="A56" s="1"/>
      <c r="B56" s="37" t="s">
        <v>99</v>
      </c>
      <c r="C56" s="38" t="s">
        <v>100</v>
      </c>
      <c r="D56" s="39"/>
      <c r="E56" s="40"/>
      <c r="F56" s="40">
        <v>0</v>
      </c>
      <c r="G56" s="42">
        <v>0</v>
      </c>
      <c r="H56" s="41">
        <v>0</v>
      </c>
      <c r="I56" s="41">
        <f t="shared" si="1"/>
        <v>0</v>
      </c>
    </row>
    <row r="57" spans="1:9" ht="15" x14ac:dyDescent="0.25">
      <c r="A57" s="1"/>
      <c r="B57" s="37" t="s">
        <v>101</v>
      </c>
      <c r="C57" s="38" t="s">
        <v>102</v>
      </c>
      <c r="D57" s="39"/>
      <c r="E57" s="40"/>
      <c r="F57" s="40">
        <v>0</v>
      </c>
      <c r="G57" s="42">
        <v>0</v>
      </c>
      <c r="H57" s="41">
        <v>0</v>
      </c>
      <c r="I57" s="41">
        <f t="shared" si="1"/>
        <v>0</v>
      </c>
    </row>
    <row r="58" spans="1:9" ht="15" x14ac:dyDescent="0.25">
      <c r="A58" s="1"/>
      <c r="B58" s="37" t="s">
        <v>103</v>
      </c>
      <c r="C58" s="38" t="s">
        <v>104</v>
      </c>
      <c r="D58" s="39"/>
      <c r="E58" s="40"/>
      <c r="F58" s="40">
        <f t="shared" si="3"/>
        <v>0</v>
      </c>
      <c r="G58" s="42">
        <v>0</v>
      </c>
      <c r="H58" s="41">
        <v>0</v>
      </c>
      <c r="I58" s="41">
        <f t="shared" si="1"/>
        <v>0</v>
      </c>
    </row>
    <row r="59" spans="1:9" ht="15" x14ac:dyDescent="0.25">
      <c r="A59" s="32"/>
      <c r="B59" s="43" t="s">
        <v>105</v>
      </c>
      <c r="C59" s="44"/>
      <c r="D59" s="41">
        <f>D60+D61+D62</f>
        <v>1000000</v>
      </c>
      <c r="E59" s="41">
        <f t="shared" ref="E59:H59" si="5">E60+E61+E62</f>
        <v>0</v>
      </c>
      <c r="F59" s="41">
        <f>D59+E59</f>
        <v>1000000</v>
      </c>
      <c r="G59" s="41">
        <f>G60+G61+G62</f>
        <v>0</v>
      </c>
      <c r="H59" s="41">
        <f t="shared" si="5"/>
        <v>0</v>
      </c>
      <c r="I59" s="41">
        <f>F59-G59</f>
        <v>1000000</v>
      </c>
    </row>
    <row r="60" spans="1:9" ht="15" x14ac:dyDescent="0.25">
      <c r="A60" s="1"/>
      <c r="B60" s="37" t="s">
        <v>106</v>
      </c>
      <c r="C60" s="38" t="s">
        <v>107</v>
      </c>
      <c r="D60" s="39">
        <v>0</v>
      </c>
      <c r="E60" s="40"/>
      <c r="F60" s="40">
        <v>0</v>
      </c>
      <c r="G60" s="40">
        <v>0</v>
      </c>
      <c r="H60" s="39">
        <v>0</v>
      </c>
      <c r="I60" s="41">
        <f t="shared" si="1"/>
        <v>0</v>
      </c>
    </row>
    <row r="61" spans="1:9" ht="15" x14ac:dyDescent="0.25">
      <c r="A61" s="1"/>
      <c r="B61" s="37" t="s">
        <v>108</v>
      </c>
      <c r="C61" s="38" t="s">
        <v>109</v>
      </c>
      <c r="D61" s="39">
        <v>1000000</v>
      </c>
      <c r="E61" s="40"/>
      <c r="F61" s="40">
        <v>0</v>
      </c>
      <c r="G61" s="40">
        <v>0</v>
      </c>
      <c r="H61" s="39">
        <v>0</v>
      </c>
      <c r="I61" s="41">
        <f t="shared" si="1"/>
        <v>0</v>
      </c>
    </row>
    <row r="62" spans="1:9" ht="15" x14ac:dyDescent="0.25">
      <c r="A62" s="1"/>
      <c r="B62" s="37" t="s">
        <v>110</v>
      </c>
      <c r="C62" s="38" t="s">
        <v>111</v>
      </c>
      <c r="D62" s="39">
        <v>0</v>
      </c>
      <c r="E62" s="40"/>
      <c r="F62" s="40">
        <v>0</v>
      </c>
      <c r="G62" s="40">
        <v>0</v>
      </c>
      <c r="H62" s="39">
        <v>0</v>
      </c>
      <c r="I62" s="41">
        <f t="shared" si="1"/>
        <v>0</v>
      </c>
    </row>
    <row r="63" spans="1:9" ht="15" x14ac:dyDescent="0.25">
      <c r="A63" s="32"/>
      <c r="B63" s="43" t="s">
        <v>112</v>
      </c>
      <c r="C63" s="44"/>
      <c r="D63" s="41">
        <f>D64+D65+D66+D67+D68+D69+D70</f>
        <v>0</v>
      </c>
      <c r="E63" s="41">
        <f t="shared" ref="E63:I63" si="6">E64+E65+E66+E67+E68+E69+E70</f>
        <v>0</v>
      </c>
      <c r="F63" s="41">
        <f t="shared" si="6"/>
        <v>0</v>
      </c>
      <c r="G63" s="41">
        <f>G64+G65+G66+G67+G68+G69+G70</f>
        <v>0</v>
      </c>
      <c r="H63" s="41">
        <f t="shared" si="6"/>
        <v>0</v>
      </c>
      <c r="I63" s="41">
        <f t="shared" si="6"/>
        <v>0</v>
      </c>
    </row>
    <row r="64" spans="1:9" ht="15" x14ac:dyDescent="0.25">
      <c r="A64" s="1"/>
      <c r="B64" s="37" t="s">
        <v>113</v>
      </c>
      <c r="C64" s="38" t="s">
        <v>114</v>
      </c>
      <c r="D64" s="39"/>
      <c r="E64" s="40"/>
      <c r="F64" s="40">
        <v>0</v>
      </c>
      <c r="G64" s="40">
        <v>0</v>
      </c>
      <c r="H64" s="39">
        <v>0</v>
      </c>
      <c r="I64" s="41">
        <f t="shared" si="1"/>
        <v>0</v>
      </c>
    </row>
    <row r="65" spans="1:9" ht="15" x14ac:dyDescent="0.25">
      <c r="A65" s="1"/>
      <c r="B65" s="37" t="s">
        <v>115</v>
      </c>
      <c r="C65" s="38" t="s">
        <v>116</v>
      </c>
      <c r="D65" s="39"/>
      <c r="E65" s="40"/>
      <c r="F65" s="40">
        <v>0</v>
      </c>
      <c r="G65" s="40">
        <v>0</v>
      </c>
      <c r="H65" s="39">
        <v>0</v>
      </c>
      <c r="I65" s="41">
        <f t="shared" si="1"/>
        <v>0</v>
      </c>
    </row>
    <row r="66" spans="1:9" ht="15" x14ac:dyDescent="0.25">
      <c r="A66" s="1"/>
      <c r="B66" s="37" t="s">
        <v>117</v>
      </c>
      <c r="C66" s="38" t="s">
        <v>118</v>
      </c>
      <c r="D66" s="39"/>
      <c r="E66" s="40"/>
      <c r="F66" s="40">
        <v>0</v>
      </c>
      <c r="G66" s="40">
        <v>0</v>
      </c>
      <c r="H66" s="39">
        <v>0</v>
      </c>
      <c r="I66" s="41">
        <f t="shared" si="1"/>
        <v>0</v>
      </c>
    </row>
    <row r="67" spans="1:9" ht="15" x14ac:dyDescent="0.25">
      <c r="A67" s="1"/>
      <c r="B67" s="37" t="s">
        <v>119</v>
      </c>
      <c r="C67" s="38" t="s">
        <v>120</v>
      </c>
      <c r="D67" s="39"/>
      <c r="E67" s="40"/>
      <c r="F67" s="40">
        <v>0</v>
      </c>
      <c r="G67" s="40">
        <v>0</v>
      </c>
      <c r="H67" s="39">
        <v>0</v>
      </c>
      <c r="I67" s="41">
        <f t="shared" si="1"/>
        <v>0</v>
      </c>
    </row>
    <row r="68" spans="1:9" ht="15" x14ac:dyDescent="0.25">
      <c r="A68" s="1"/>
      <c r="B68" s="37" t="s">
        <v>121</v>
      </c>
      <c r="C68" s="38" t="s">
        <v>122</v>
      </c>
      <c r="D68" s="39"/>
      <c r="E68" s="40"/>
      <c r="F68" s="40">
        <v>0</v>
      </c>
      <c r="G68" s="40">
        <v>0</v>
      </c>
      <c r="H68" s="39">
        <v>0</v>
      </c>
      <c r="I68" s="41">
        <f t="shared" si="1"/>
        <v>0</v>
      </c>
    </row>
    <row r="69" spans="1:9" ht="15" x14ac:dyDescent="0.25">
      <c r="A69" s="1"/>
      <c r="B69" s="37" t="s">
        <v>123</v>
      </c>
      <c r="C69" s="38" t="s">
        <v>124</v>
      </c>
      <c r="D69" s="39"/>
      <c r="E69" s="40"/>
      <c r="F69" s="40">
        <v>0</v>
      </c>
      <c r="G69" s="40">
        <v>0</v>
      </c>
      <c r="H69" s="39">
        <v>0</v>
      </c>
      <c r="I69" s="41">
        <f t="shared" si="1"/>
        <v>0</v>
      </c>
    </row>
    <row r="70" spans="1:9" ht="15" x14ac:dyDescent="0.25">
      <c r="A70" s="1"/>
      <c r="B70" s="37" t="s">
        <v>125</v>
      </c>
      <c r="C70" s="38" t="s">
        <v>126</v>
      </c>
      <c r="D70" s="39"/>
      <c r="E70" s="40"/>
      <c r="F70" s="40">
        <v>0</v>
      </c>
      <c r="G70" s="40">
        <v>0</v>
      </c>
      <c r="H70" s="39">
        <v>0</v>
      </c>
      <c r="I70" s="41">
        <f t="shared" si="1"/>
        <v>0</v>
      </c>
    </row>
    <row r="71" spans="1:9" ht="15" x14ac:dyDescent="0.25">
      <c r="A71" s="32"/>
      <c r="B71" s="43" t="s">
        <v>127</v>
      </c>
      <c r="C71" s="44"/>
      <c r="D71" s="41">
        <f>D72+D73+D74</f>
        <v>0</v>
      </c>
      <c r="E71" s="41">
        <f t="shared" ref="E71:I71" si="7">E72+E73+E74</f>
        <v>0</v>
      </c>
      <c r="F71" s="41">
        <f t="shared" si="7"/>
        <v>0</v>
      </c>
      <c r="G71" s="41">
        <f t="shared" si="7"/>
        <v>0</v>
      </c>
      <c r="H71" s="41">
        <f t="shared" si="7"/>
        <v>0</v>
      </c>
      <c r="I71" s="41">
        <f t="shared" si="7"/>
        <v>0</v>
      </c>
    </row>
    <row r="72" spans="1:9" ht="15" x14ac:dyDescent="0.25">
      <c r="A72" s="1"/>
      <c r="B72" s="37" t="s">
        <v>128</v>
      </c>
      <c r="C72" s="38" t="s">
        <v>129</v>
      </c>
      <c r="D72" s="39"/>
      <c r="E72" s="40"/>
      <c r="F72" s="40"/>
      <c r="G72" s="40"/>
      <c r="H72" s="39">
        <v>0</v>
      </c>
      <c r="I72" s="41">
        <f t="shared" si="1"/>
        <v>0</v>
      </c>
    </row>
    <row r="73" spans="1:9" ht="15" x14ac:dyDescent="0.25">
      <c r="A73" s="1"/>
      <c r="B73" s="37" t="s">
        <v>130</v>
      </c>
      <c r="C73" s="38" t="s">
        <v>131</v>
      </c>
      <c r="D73" s="39"/>
      <c r="E73" s="40"/>
      <c r="F73" s="40"/>
      <c r="G73" s="40"/>
      <c r="H73" s="39">
        <v>0</v>
      </c>
      <c r="I73" s="41">
        <f t="shared" si="1"/>
        <v>0</v>
      </c>
    </row>
    <row r="74" spans="1:9" ht="15" x14ac:dyDescent="0.25">
      <c r="A74" s="1"/>
      <c r="B74" s="37" t="s">
        <v>132</v>
      </c>
      <c r="C74" s="38" t="s">
        <v>133</v>
      </c>
      <c r="D74" s="39"/>
      <c r="E74" s="40"/>
      <c r="F74" s="40"/>
      <c r="G74" s="40"/>
      <c r="H74" s="39">
        <v>0</v>
      </c>
      <c r="I74" s="41">
        <f t="shared" si="1"/>
        <v>0</v>
      </c>
    </row>
    <row r="75" spans="1:9" ht="15" x14ac:dyDescent="0.25">
      <c r="A75" s="32"/>
      <c r="B75" s="43" t="s">
        <v>134</v>
      </c>
      <c r="C75" s="44"/>
      <c r="D75" s="41">
        <f>D76+D77+D78+D79+D80+D81+D82</f>
        <v>0</v>
      </c>
      <c r="E75" s="42"/>
      <c r="F75" s="40"/>
      <c r="G75" s="42"/>
      <c r="H75" s="41">
        <v>0</v>
      </c>
      <c r="I75" s="41">
        <f t="shared" si="1"/>
        <v>0</v>
      </c>
    </row>
    <row r="76" spans="1:9" ht="15" x14ac:dyDescent="0.25">
      <c r="A76" s="1"/>
      <c r="B76" s="37" t="s">
        <v>135</v>
      </c>
      <c r="C76" s="38" t="s">
        <v>136</v>
      </c>
      <c r="D76" s="39"/>
      <c r="E76" s="40"/>
      <c r="F76" s="40"/>
      <c r="G76" s="40"/>
      <c r="H76" s="39">
        <v>0</v>
      </c>
      <c r="I76" s="41">
        <f t="shared" ref="I76:I82" si="8">F76-G76</f>
        <v>0</v>
      </c>
    </row>
    <row r="77" spans="1:9" ht="15" x14ac:dyDescent="0.25">
      <c r="A77" s="1"/>
      <c r="B77" s="37" t="s">
        <v>137</v>
      </c>
      <c r="C77" s="38" t="s">
        <v>138</v>
      </c>
      <c r="D77" s="39"/>
      <c r="E77" s="40"/>
      <c r="F77" s="40"/>
      <c r="G77" s="40"/>
      <c r="H77" s="39">
        <v>0</v>
      </c>
      <c r="I77" s="41">
        <f t="shared" si="8"/>
        <v>0</v>
      </c>
    </row>
    <row r="78" spans="1:9" ht="15" x14ac:dyDescent="0.25">
      <c r="A78" s="1"/>
      <c r="B78" s="37" t="s">
        <v>139</v>
      </c>
      <c r="C78" s="38" t="s">
        <v>140</v>
      </c>
      <c r="D78" s="39"/>
      <c r="E78" s="40"/>
      <c r="F78" s="40"/>
      <c r="G78" s="40"/>
      <c r="H78" s="39">
        <v>0</v>
      </c>
      <c r="I78" s="41">
        <f t="shared" si="8"/>
        <v>0</v>
      </c>
    </row>
    <row r="79" spans="1:9" ht="15" x14ac:dyDescent="0.25">
      <c r="A79" s="1"/>
      <c r="B79" s="37" t="s">
        <v>141</v>
      </c>
      <c r="C79" s="38" t="s">
        <v>142</v>
      </c>
      <c r="D79" s="39"/>
      <c r="E79" s="40"/>
      <c r="F79" s="40"/>
      <c r="G79" s="40"/>
      <c r="H79" s="39">
        <v>0</v>
      </c>
      <c r="I79" s="41">
        <f t="shared" si="8"/>
        <v>0</v>
      </c>
    </row>
    <row r="80" spans="1:9" ht="15" x14ac:dyDescent="0.25">
      <c r="A80" s="1"/>
      <c r="B80" s="37" t="s">
        <v>143</v>
      </c>
      <c r="C80" s="38" t="s">
        <v>144</v>
      </c>
      <c r="D80" s="39"/>
      <c r="E80" s="40"/>
      <c r="F80" s="40"/>
      <c r="G80" s="40"/>
      <c r="H80" s="39">
        <v>0</v>
      </c>
      <c r="I80" s="41">
        <f t="shared" si="8"/>
        <v>0</v>
      </c>
    </row>
    <row r="81" spans="1:9" ht="15" x14ac:dyDescent="0.25">
      <c r="A81" s="1"/>
      <c r="B81" s="37" t="s">
        <v>145</v>
      </c>
      <c r="C81" s="38" t="s">
        <v>146</v>
      </c>
      <c r="D81" s="39"/>
      <c r="E81" s="40"/>
      <c r="F81" s="40"/>
      <c r="G81" s="40"/>
      <c r="H81" s="39">
        <v>0</v>
      </c>
      <c r="I81" s="41">
        <f t="shared" si="8"/>
        <v>0</v>
      </c>
    </row>
    <row r="82" spans="1:9" ht="15" x14ac:dyDescent="0.25">
      <c r="A82" s="1"/>
      <c r="B82" s="46" t="s">
        <v>147</v>
      </c>
      <c r="C82" s="47" t="s">
        <v>148</v>
      </c>
      <c r="D82" s="39"/>
      <c r="E82" s="40"/>
      <c r="F82" s="40"/>
      <c r="G82" s="48"/>
      <c r="H82" s="39">
        <v>0</v>
      </c>
      <c r="I82" s="41">
        <f t="shared" si="8"/>
        <v>0</v>
      </c>
    </row>
    <row r="83" spans="1:9" ht="15" x14ac:dyDescent="0.25">
      <c r="A83" s="1"/>
      <c r="B83" s="28" t="s">
        <v>149</v>
      </c>
      <c r="C83" s="29"/>
      <c r="D83" s="30">
        <f>D84+D92+D102</f>
        <v>0</v>
      </c>
      <c r="E83" s="30">
        <f t="shared" ref="E83:G83" si="9">E84+E92+E102</f>
        <v>0</v>
      </c>
      <c r="F83" s="30">
        <f t="shared" si="9"/>
        <v>0</v>
      </c>
      <c r="G83" s="49">
        <f t="shared" si="9"/>
        <v>0</v>
      </c>
      <c r="H83" s="30">
        <f>H84+H92+H102</f>
        <v>0</v>
      </c>
      <c r="I83" s="50">
        <f>F83-G83</f>
        <v>0</v>
      </c>
    </row>
    <row r="84" spans="1:9" ht="15" x14ac:dyDescent="0.25">
      <c r="A84" s="32"/>
      <c r="B84" s="33" t="s">
        <v>14</v>
      </c>
      <c r="C84" s="51"/>
      <c r="D84" s="35"/>
      <c r="E84" s="36"/>
      <c r="F84" s="52"/>
      <c r="G84" s="53"/>
      <c r="H84" s="36">
        <v>0</v>
      </c>
      <c r="I84" s="50">
        <f t="shared" ref="I84:I147" si="10">F84-G84</f>
        <v>0</v>
      </c>
    </row>
    <row r="85" spans="1:9" ht="15" x14ac:dyDescent="0.25">
      <c r="A85" s="1"/>
      <c r="B85" s="37" t="s">
        <v>15</v>
      </c>
      <c r="C85" s="54" t="s">
        <v>16</v>
      </c>
      <c r="D85" s="39"/>
      <c r="E85" s="40"/>
      <c r="F85" s="39"/>
      <c r="G85" s="55"/>
      <c r="H85" s="40">
        <v>0</v>
      </c>
      <c r="I85" s="56">
        <f t="shared" si="10"/>
        <v>0</v>
      </c>
    </row>
    <row r="86" spans="1:9" ht="15" x14ac:dyDescent="0.25">
      <c r="A86" s="1"/>
      <c r="B86" s="37" t="s">
        <v>17</v>
      </c>
      <c r="C86" s="54" t="s">
        <v>18</v>
      </c>
      <c r="D86" s="39"/>
      <c r="E86" s="40"/>
      <c r="F86" s="39"/>
      <c r="G86" s="55"/>
      <c r="H86" s="40">
        <v>0</v>
      </c>
      <c r="I86" s="56">
        <f t="shared" si="10"/>
        <v>0</v>
      </c>
    </row>
    <row r="87" spans="1:9" ht="15" x14ac:dyDescent="0.25">
      <c r="A87" s="1"/>
      <c r="B87" s="37" t="s">
        <v>19</v>
      </c>
      <c r="C87" s="54" t="s">
        <v>20</v>
      </c>
      <c r="D87" s="39"/>
      <c r="E87" s="40"/>
      <c r="F87" s="39"/>
      <c r="G87" s="55"/>
      <c r="H87" s="40">
        <v>0</v>
      </c>
      <c r="I87" s="56">
        <f t="shared" si="10"/>
        <v>0</v>
      </c>
    </row>
    <row r="88" spans="1:9" ht="15" x14ac:dyDescent="0.25">
      <c r="A88" s="1"/>
      <c r="B88" s="37" t="s">
        <v>21</v>
      </c>
      <c r="C88" s="54" t="s">
        <v>22</v>
      </c>
      <c r="D88" s="39"/>
      <c r="E88" s="40"/>
      <c r="F88" s="39"/>
      <c r="G88" s="55"/>
      <c r="H88" s="40">
        <v>0</v>
      </c>
      <c r="I88" s="56">
        <f t="shared" si="10"/>
        <v>0</v>
      </c>
    </row>
    <row r="89" spans="1:9" ht="15" x14ac:dyDescent="0.25">
      <c r="A89" s="1"/>
      <c r="B89" s="37" t="s">
        <v>23</v>
      </c>
      <c r="C89" s="54" t="s">
        <v>24</v>
      </c>
      <c r="D89" s="39"/>
      <c r="E89" s="40"/>
      <c r="F89" s="39"/>
      <c r="G89" s="55"/>
      <c r="H89" s="40">
        <v>0</v>
      </c>
      <c r="I89" s="56">
        <f t="shared" si="10"/>
        <v>0</v>
      </c>
    </row>
    <row r="90" spans="1:9" ht="15" x14ac:dyDescent="0.25">
      <c r="A90" s="1"/>
      <c r="B90" s="37" t="s">
        <v>25</v>
      </c>
      <c r="C90" s="54" t="s">
        <v>26</v>
      </c>
      <c r="D90" s="39"/>
      <c r="E90" s="40"/>
      <c r="F90" s="39"/>
      <c r="G90" s="55"/>
      <c r="H90" s="40">
        <v>0</v>
      </c>
      <c r="I90" s="56">
        <f t="shared" si="10"/>
        <v>0</v>
      </c>
    </row>
    <row r="91" spans="1:9" ht="15" x14ac:dyDescent="0.25">
      <c r="A91" s="1"/>
      <c r="B91" s="37" t="s">
        <v>27</v>
      </c>
      <c r="C91" s="54" t="s">
        <v>28</v>
      </c>
      <c r="D91" s="39"/>
      <c r="E91" s="40"/>
      <c r="F91" s="39"/>
      <c r="G91" s="55"/>
      <c r="H91" s="40">
        <v>0</v>
      </c>
      <c r="I91" s="56">
        <f t="shared" si="10"/>
        <v>0</v>
      </c>
    </row>
    <row r="92" spans="1:9" ht="15" x14ac:dyDescent="0.25">
      <c r="A92" s="32"/>
      <c r="B92" s="43" t="s">
        <v>29</v>
      </c>
      <c r="C92" s="57"/>
      <c r="D92" s="41">
        <f>SUM(D93:D101)</f>
        <v>0</v>
      </c>
      <c r="E92" s="42"/>
      <c r="F92" s="39">
        <f t="shared" ref="F92:G111" si="11">D92+E92</f>
        <v>0</v>
      </c>
      <c r="G92" s="39">
        <f t="shared" si="11"/>
        <v>0</v>
      </c>
      <c r="H92" s="40">
        <v>0</v>
      </c>
      <c r="I92" s="56">
        <f t="shared" si="10"/>
        <v>0</v>
      </c>
    </row>
    <row r="93" spans="1:9" ht="15" x14ac:dyDescent="0.25">
      <c r="A93" s="1"/>
      <c r="B93" s="37" t="s">
        <v>30</v>
      </c>
      <c r="C93" s="54" t="s">
        <v>31</v>
      </c>
      <c r="D93" s="39">
        <v>0</v>
      </c>
      <c r="E93" s="40"/>
      <c r="F93" s="39">
        <f t="shared" si="11"/>
        <v>0</v>
      </c>
      <c r="G93" s="39">
        <f t="shared" si="11"/>
        <v>0</v>
      </c>
      <c r="H93" s="40">
        <v>0</v>
      </c>
      <c r="I93" s="56">
        <f t="shared" si="10"/>
        <v>0</v>
      </c>
    </row>
    <row r="94" spans="1:9" ht="15" x14ac:dyDescent="0.25">
      <c r="A94" s="1"/>
      <c r="B94" s="37" t="s">
        <v>32</v>
      </c>
      <c r="C94" s="54" t="s">
        <v>33</v>
      </c>
      <c r="D94">
        <v>0</v>
      </c>
      <c r="E94" s="40"/>
      <c r="F94" s="39"/>
      <c r="G94" s="55"/>
      <c r="H94" s="40">
        <v>0</v>
      </c>
      <c r="I94" s="56">
        <f t="shared" si="10"/>
        <v>0</v>
      </c>
    </row>
    <row r="95" spans="1:9" ht="15" x14ac:dyDescent="0.25">
      <c r="A95" s="1"/>
      <c r="B95" s="37" t="s">
        <v>34</v>
      </c>
      <c r="C95" s="54" t="s">
        <v>35</v>
      </c>
      <c r="D95" s="39"/>
      <c r="E95" s="40"/>
      <c r="F95" s="39"/>
      <c r="G95" s="55"/>
      <c r="H95" s="40">
        <v>0</v>
      </c>
      <c r="I95" s="56">
        <f t="shared" si="10"/>
        <v>0</v>
      </c>
    </row>
    <row r="96" spans="1:9" ht="15" x14ac:dyDescent="0.25">
      <c r="A96" s="1"/>
      <c r="B96" s="37" t="s">
        <v>36</v>
      </c>
      <c r="C96" s="54" t="s">
        <v>37</v>
      </c>
      <c r="D96" s="39"/>
      <c r="E96" s="40"/>
      <c r="F96" s="39"/>
      <c r="G96" s="55"/>
      <c r="H96" s="40">
        <v>0</v>
      </c>
      <c r="I96" s="56">
        <f t="shared" si="10"/>
        <v>0</v>
      </c>
    </row>
    <row r="97" spans="1:9" ht="15" x14ac:dyDescent="0.25">
      <c r="A97" s="1"/>
      <c r="B97" s="37" t="s">
        <v>38</v>
      </c>
      <c r="C97" s="54" t="s">
        <v>39</v>
      </c>
      <c r="D97" s="39"/>
      <c r="E97" s="40"/>
      <c r="F97" s="39"/>
      <c r="G97" s="55"/>
      <c r="H97" s="40">
        <v>0</v>
      </c>
      <c r="I97" s="56">
        <f t="shared" si="10"/>
        <v>0</v>
      </c>
    </row>
    <row r="98" spans="1:9" ht="15" x14ac:dyDescent="0.25">
      <c r="A98" s="1"/>
      <c r="B98" s="37" t="s">
        <v>40</v>
      </c>
      <c r="C98" s="54" t="s">
        <v>41</v>
      </c>
      <c r="D98" s="39">
        <v>0</v>
      </c>
      <c r="E98" s="40"/>
      <c r="F98" s="39">
        <f t="shared" si="11"/>
        <v>0</v>
      </c>
      <c r="G98" s="55">
        <v>0</v>
      </c>
      <c r="H98" s="40">
        <v>0</v>
      </c>
      <c r="I98" s="56">
        <f t="shared" si="10"/>
        <v>0</v>
      </c>
    </row>
    <row r="99" spans="1:9" ht="15" x14ac:dyDescent="0.25">
      <c r="A99" s="1"/>
      <c r="B99" s="37" t="s">
        <v>42</v>
      </c>
      <c r="C99" s="54" t="s">
        <v>43</v>
      </c>
      <c r="D99" s="39"/>
      <c r="E99" s="40"/>
      <c r="F99" s="39">
        <f t="shared" si="11"/>
        <v>0</v>
      </c>
      <c r="G99" s="39">
        <v>0</v>
      </c>
      <c r="H99" s="40">
        <v>0</v>
      </c>
      <c r="I99" s="56">
        <f t="shared" si="10"/>
        <v>0</v>
      </c>
    </row>
    <row r="100" spans="1:9" ht="15" x14ac:dyDescent="0.25">
      <c r="A100" s="1"/>
      <c r="B100" s="37" t="s">
        <v>44</v>
      </c>
      <c r="C100" s="54" t="s">
        <v>45</v>
      </c>
      <c r="D100" s="39"/>
      <c r="E100" s="40"/>
      <c r="F100" s="39">
        <f t="shared" si="11"/>
        <v>0</v>
      </c>
      <c r="G100" s="39">
        <v>0</v>
      </c>
      <c r="H100" s="40">
        <v>0</v>
      </c>
      <c r="I100" s="56">
        <f t="shared" si="10"/>
        <v>0</v>
      </c>
    </row>
    <row r="101" spans="1:9" ht="15" x14ac:dyDescent="0.25">
      <c r="A101" s="1"/>
      <c r="B101" s="37" t="s">
        <v>46</v>
      </c>
      <c r="C101" s="54" t="s">
        <v>47</v>
      </c>
      <c r="D101" s="39">
        <v>0</v>
      </c>
      <c r="E101" s="40"/>
      <c r="F101" s="39">
        <f t="shared" si="11"/>
        <v>0</v>
      </c>
      <c r="G101" s="39">
        <v>0</v>
      </c>
      <c r="H101" s="40">
        <v>0</v>
      </c>
      <c r="I101" s="56">
        <f t="shared" si="10"/>
        <v>0</v>
      </c>
    </row>
    <row r="102" spans="1:9" ht="15" x14ac:dyDescent="0.25">
      <c r="A102" s="32"/>
      <c r="B102" s="43" t="s">
        <v>48</v>
      </c>
      <c r="C102" s="57"/>
      <c r="D102" s="41">
        <f>SUM(D103:D111)</f>
        <v>0</v>
      </c>
      <c r="E102" s="42"/>
      <c r="F102" s="39">
        <f t="shared" si="11"/>
        <v>0</v>
      </c>
      <c r="G102" s="39">
        <f t="shared" si="11"/>
        <v>0</v>
      </c>
      <c r="H102" s="42">
        <v>0</v>
      </c>
      <c r="I102" s="56">
        <f t="shared" si="10"/>
        <v>0</v>
      </c>
    </row>
    <row r="103" spans="1:9" ht="15" x14ac:dyDescent="0.25">
      <c r="A103" s="1"/>
      <c r="B103" s="37" t="s">
        <v>49</v>
      </c>
      <c r="C103" s="54" t="s">
        <v>50</v>
      </c>
      <c r="D103" s="39">
        <v>0</v>
      </c>
      <c r="E103" s="40"/>
      <c r="F103" s="39">
        <f t="shared" si="11"/>
        <v>0</v>
      </c>
      <c r="G103" s="39">
        <f t="shared" si="11"/>
        <v>0</v>
      </c>
      <c r="H103" s="40">
        <v>0</v>
      </c>
      <c r="I103" s="56">
        <f t="shared" si="10"/>
        <v>0</v>
      </c>
    </row>
    <row r="104" spans="1:9" ht="15" x14ac:dyDescent="0.25">
      <c r="A104" s="1"/>
      <c r="B104" s="37" t="s">
        <v>51</v>
      </c>
      <c r="C104" s="54" t="s">
        <v>52</v>
      </c>
      <c r="D104" s="39">
        <v>0</v>
      </c>
      <c r="E104" s="40"/>
      <c r="F104" s="39">
        <f t="shared" si="11"/>
        <v>0</v>
      </c>
      <c r="G104" s="39">
        <f t="shared" si="11"/>
        <v>0</v>
      </c>
      <c r="H104" s="40">
        <v>0</v>
      </c>
      <c r="I104" s="56">
        <f t="shared" si="10"/>
        <v>0</v>
      </c>
    </row>
    <row r="105" spans="1:9" ht="15" x14ac:dyDescent="0.25">
      <c r="A105" s="1"/>
      <c r="B105" s="37" t="s">
        <v>53</v>
      </c>
      <c r="C105" s="54" t="s">
        <v>54</v>
      </c>
      <c r="D105" s="39">
        <v>0</v>
      </c>
      <c r="E105" s="40"/>
      <c r="F105" s="39">
        <f t="shared" si="11"/>
        <v>0</v>
      </c>
      <c r="G105" s="39">
        <f t="shared" si="11"/>
        <v>0</v>
      </c>
      <c r="H105" s="40">
        <v>0</v>
      </c>
      <c r="I105" s="56">
        <f t="shared" si="10"/>
        <v>0</v>
      </c>
    </row>
    <row r="106" spans="1:9" ht="15" x14ac:dyDescent="0.25">
      <c r="A106" s="1"/>
      <c r="B106" s="37" t="s">
        <v>55</v>
      </c>
      <c r="C106" s="54" t="s">
        <v>56</v>
      </c>
      <c r="D106" s="39">
        <v>0</v>
      </c>
      <c r="E106" s="40"/>
      <c r="F106" s="39">
        <f t="shared" si="11"/>
        <v>0</v>
      </c>
      <c r="G106" s="39">
        <f t="shared" si="11"/>
        <v>0</v>
      </c>
      <c r="H106" s="40">
        <v>0</v>
      </c>
      <c r="I106" s="56">
        <f t="shared" si="10"/>
        <v>0</v>
      </c>
    </row>
    <row r="107" spans="1:9" ht="15" x14ac:dyDescent="0.25">
      <c r="A107" s="1"/>
      <c r="B107" s="37" t="s">
        <v>57</v>
      </c>
      <c r="C107" s="54" t="s">
        <v>58</v>
      </c>
      <c r="D107" s="39">
        <v>0</v>
      </c>
      <c r="E107" s="40"/>
      <c r="F107" s="39">
        <f t="shared" si="11"/>
        <v>0</v>
      </c>
      <c r="G107" s="39">
        <f t="shared" si="11"/>
        <v>0</v>
      </c>
      <c r="H107" s="40">
        <v>0</v>
      </c>
      <c r="I107" s="56">
        <f t="shared" si="10"/>
        <v>0</v>
      </c>
    </row>
    <row r="108" spans="1:9" ht="15" x14ac:dyDescent="0.25">
      <c r="A108" s="1"/>
      <c r="B108" s="37" t="s">
        <v>59</v>
      </c>
      <c r="C108" s="54" t="s">
        <v>60</v>
      </c>
      <c r="D108" s="39">
        <v>0</v>
      </c>
      <c r="E108" s="40"/>
      <c r="F108" s="39">
        <f t="shared" si="11"/>
        <v>0</v>
      </c>
      <c r="G108" s="39">
        <f t="shared" si="11"/>
        <v>0</v>
      </c>
      <c r="H108" s="40">
        <v>0</v>
      </c>
      <c r="I108" s="56">
        <f t="shared" si="10"/>
        <v>0</v>
      </c>
    </row>
    <row r="109" spans="1:9" ht="15" x14ac:dyDescent="0.25">
      <c r="A109" s="1"/>
      <c r="B109" s="37" t="s">
        <v>61</v>
      </c>
      <c r="C109" s="54" t="s">
        <v>62</v>
      </c>
      <c r="D109" s="39">
        <v>0</v>
      </c>
      <c r="E109" s="40"/>
      <c r="F109" s="39">
        <f t="shared" si="11"/>
        <v>0</v>
      </c>
      <c r="G109" s="39">
        <f t="shared" si="11"/>
        <v>0</v>
      </c>
      <c r="H109" s="40">
        <v>0</v>
      </c>
      <c r="I109" s="56">
        <f t="shared" si="10"/>
        <v>0</v>
      </c>
    </row>
    <row r="110" spans="1:9" ht="15" x14ac:dyDescent="0.25">
      <c r="A110" s="1"/>
      <c r="B110" s="37" t="s">
        <v>63</v>
      </c>
      <c r="C110" s="54" t="s">
        <v>64</v>
      </c>
      <c r="D110" s="39">
        <v>0</v>
      </c>
      <c r="E110" s="40"/>
      <c r="F110" s="39">
        <f t="shared" si="11"/>
        <v>0</v>
      </c>
      <c r="G110" s="39"/>
      <c r="H110" s="40">
        <v>0</v>
      </c>
      <c r="I110" s="56">
        <f t="shared" si="10"/>
        <v>0</v>
      </c>
    </row>
    <row r="111" spans="1:9" ht="15" x14ac:dyDescent="0.25">
      <c r="A111" s="1"/>
      <c r="B111" s="37" t="s">
        <v>65</v>
      </c>
      <c r="C111" s="54" t="s">
        <v>66</v>
      </c>
      <c r="D111" s="39">
        <v>0</v>
      </c>
      <c r="E111" s="40"/>
      <c r="F111" s="39">
        <f t="shared" si="11"/>
        <v>0</v>
      </c>
      <c r="G111" s="39">
        <f t="shared" si="11"/>
        <v>0</v>
      </c>
      <c r="H111" s="40">
        <v>0</v>
      </c>
      <c r="I111" s="56">
        <f t="shared" si="10"/>
        <v>0</v>
      </c>
    </row>
    <row r="112" spans="1:9" ht="15" x14ac:dyDescent="0.25">
      <c r="A112" s="32"/>
      <c r="B112" s="43" t="s">
        <v>67</v>
      </c>
      <c r="C112" s="57"/>
      <c r="D112" s="41"/>
      <c r="E112" s="42"/>
      <c r="F112" s="41"/>
      <c r="G112" s="58"/>
      <c r="H112" s="42">
        <v>0</v>
      </c>
      <c r="I112" s="56">
        <f t="shared" si="10"/>
        <v>0</v>
      </c>
    </row>
    <row r="113" spans="1:9" ht="15" x14ac:dyDescent="0.25">
      <c r="A113" s="1"/>
      <c r="B113" s="37" t="s">
        <v>68</v>
      </c>
      <c r="C113" s="54" t="s">
        <v>69</v>
      </c>
      <c r="D113" s="39"/>
      <c r="E113" s="40"/>
      <c r="F113" s="39"/>
      <c r="G113" s="55"/>
      <c r="H113" s="40">
        <v>0</v>
      </c>
      <c r="I113" s="56">
        <f t="shared" si="10"/>
        <v>0</v>
      </c>
    </row>
    <row r="114" spans="1:9" ht="15" x14ac:dyDescent="0.25">
      <c r="A114" s="1"/>
      <c r="B114" s="37" t="s">
        <v>70</v>
      </c>
      <c r="C114" s="54" t="s">
        <v>71</v>
      </c>
      <c r="D114" s="39"/>
      <c r="E114" s="40"/>
      <c r="F114" s="39"/>
      <c r="G114" s="55"/>
      <c r="H114" s="40">
        <v>0</v>
      </c>
      <c r="I114" s="56">
        <f t="shared" si="10"/>
        <v>0</v>
      </c>
    </row>
    <row r="115" spans="1:9" ht="15" x14ac:dyDescent="0.25">
      <c r="A115" s="1"/>
      <c r="B115" s="37" t="s">
        <v>72</v>
      </c>
      <c r="C115" s="54" t="s">
        <v>73</v>
      </c>
      <c r="D115" s="39"/>
      <c r="E115" s="40"/>
      <c r="F115" s="39"/>
      <c r="G115" s="55"/>
      <c r="H115" s="40">
        <v>0</v>
      </c>
      <c r="I115" s="56">
        <f t="shared" si="10"/>
        <v>0</v>
      </c>
    </row>
    <row r="116" spans="1:9" ht="15" x14ac:dyDescent="0.25">
      <c r="A116" s="1"/>
      <c r="B116" s="37" t="s">
        <v>74</v>
      </c>
      <c r="C116" s="54" t="s">
        <v>75</v>
      </c>
      <c r="D116" s="39"/>
      <c r="E116" s="40"/>
      <c r="F116" s="39"/>
      <c r="G116" s="55"/>
      <c r="H116" s="40">
        <v>0</v>
      </c>
      <c r="I116" s="56">
        <f t="shared" si="10"/>
        <v>0</v>
      </c>
    </row>
    <row r="117" spans="1:9" ht="15" x14ac:dyDescent="0.25">
      <c r="A117" s="1"/>
      <c r="B117" s="37" t="s">
        <v>76</v>
      </c>
      <c r="C117" s="54" t="s">
        <v>77</v>
      </c>
      <c r="D117" s="39"/>
      <c r="E117" s="40"/>
      <c r="F117" s="39"/>
      <c r="G117" s="55"/>
      <c r="H117" s="40">
        <v>0</v>
      </c>
      <c r="I117" s="56">
        <f t="shared" si="10"/>
        <v>0</v>
      </c>
    </row>
    <row r="118" spans="1:9" ht="15" x14ac:dyDescent="0.25">
      <c r="A118" s="1"/>
      <c r="B118" s="37" t="s">
        <v>78</v>
      </c>
      <c r="C118" s="54" t="s">
        <v>79</v>
      </c>
      <c r="D118" s="39"/>
      <c r="E118" s="40"/>
      <c r="F118" s="39"/>
      <c r="G118" s="55"/>
      <c r="H118" s="40">
        <v>0</v>
      </c>
      <c r="I118" s="56">
        <f t="shared" si="10"/>
        <v>0</v>
      </c>
    </row>
    <row r="119" spans="1:9" ht="15" x14ac:dyDescent="0.25">
      <c r="A119" s="1"/>
      <c r="B119" s="37" t="s">
        <v>80</v>
      </c>
      <c r="C119" s="54" t="s">
        <v>81</v>
      </c>
      <c r="D119" s="39"/>
      <c r="E119" s="40"/>
      <c r="F119" s="39"/>
      <c r="G119" s="55"/>
      <c r="H119" s="40">
        <v>0</v>
      </c>
      <c r="I119" s="56">
        <f t="shared" si="10"/>
        <v>0</v>
      </c>
    </row>
    <row r="120" spans="1:9" ht="15" x14ac:dyDescent="0.25">
      <c r="A120" s="1"/>
      <c r="B120" s="37" t="s">
        <v>82</v>
      </c>
      <c r="C120" s="54" t="s">
        <v>83</v>
      </c>
      <c r="D120" s="39"/>
      <c r="E120" s="40"/>
      <c r="F120" s="39"/>
      <c r="G120" s="55"/>
      <c r="H120" s="40">
        <v>0</v>
      </c>
      <c r="I120" s="56">
        <f t="shared" si="10"/>
        <v>0</v>
      </c>
    </row>
    <row r="121" spans="1:9" ht="15" x14ac:dyDescent="0.25">
      <c r="A121" s="1"/>
      <c r="B121" s="37" t="s">
        <v>84</v>
      </c>
      <c r="C121" s="54" t="s">
        <v>85</v>
      </c>
      <c r="D121" s="39"/>
      <c r="E121" s="40"/>
      <c r="F121" s="39"/>
      <c r="G121" s="55"/>
      <c r="H121" s="40">
        <v>0</v>
      </c>
      <c r="I121" s="56">
        <f t="shared" si="10"/>
        <v>0</v>
      </c>
    </row>
    <row r="122" spans="1:9" ht="15" x14ac:dyDescent="0.25">
      <c r="A122" s="32"/>
      <c r="B122" s="43" t="s">
        <v>86</v>
      </c>
      <c r="C122" s="57"/>
      <c r="D122" s="41"/>
      <c r="E122" s="42"/>
      <c r="F122" s="41"/>
      <c r="G122" s="58"/>
      <c r="H122" s="42">
        <v>0</v>
      </c>
      <c r="I122" s="56">
        <f t="shared" si="10"/>
        <v>0</v>
      </c>
    </row>
    <row r="123" spans="1:9" ht="15" x14ac:dyDescent="0.25">
      <c r="A123" s="1"/>
      <c r="B123" s="37" t="s">
        <v>87</v>
      </c>
      <c r="C123" s="54" t="s">
        <v>88</v>
      </c>
      <c r="D123" s="39"/>
      <c r="E123" s="40"/>
      <c r="F123" s="39"/>
      <c r="G123" s="55"/>
      <c r="H123" s="40">
        <v>0</v>
      </c>
      <c r="I123" s="56">
        <f t="shared" si="10"/>
        <v>0</v>
      </c>
    </row>
    <row r="124" spans="1:9" ht="15" x14ac:dyDescent="0.25">
      <c r="A124" s="1"/>
      <c r="B124" s="37" t="s">
        <v>89</v>
      </c>
      <c r="C124" s="54" t="s">
        <v>90</v>
      </c>
      <c r="D124" s="39"/>
      <c r="E124" s="40"/>
      <c r="F124" s="39"/>
      <c r="G124" s="55"/>
      <c r="H124" s="40">
        <v>0</v>
      </c>
      <c r="I124" s="56">
        <f t="shared" si="10"/>
        <v>0</v>
      </c>
    </row>
    <row r="125" spans="1:9" ht="15" x14ac:dyDescent="0.25">
      <c r="A125" s="1"/>
      <c r="B125" s="37" t="s">
        <v>91</v>
      </c>
      <c r="C125" s="59" t="s">
        <v>92</v>
      </c>
      <c r="D125" s="39"/>
      <c r="E125" s="40"/>
      <c r="F125" s="39"/>
      <c r="G125" s="55"/>
      <c r="H125" s="40">
        <v>0</v>
      </c>
      <c r="I125" s="56">
        <f t="shared" si="10"/>
        <v>0</v>
      </c>
    </row>
    <row r="126" spans="1:9" ht="15" x14ac:dyDescent="0.25">
      <c r="A126" s="1"/>
      <c r="B126" s="37" t="s">
        <v>93</v>
      </c>
      <c r="C126" s="54" t="s">
        <v>94</v>
      </c>
      <c r="D126" s="39"/>
      <c r="E126" s="40"/>
      <c r="F126" s="39"/>
      <c r="G126" s="55"/>
      <c r="H126" s="40">
        <v>0</v>
      </c>
      <c r="I126" s="56">
        <f t="shared" si="10"/>
        <v>0</v>
      </c>
    </row>
    <row r="127" spans="1:9" ht="15" x14ac:dyDescent="0.25">
      <c r="A127" s="1"/>
      <c r="B127" s="37" t="s">
        <v>95</v>
      </c>
      <c r="C127" s="54" t="s">
        <v>96</v>
      </c>
      <c r="D127" s="39"/>
      <c r="E127" s="40"/>
      <c r="F127" s="39"/>
      <c r="G127" s="55"/>
      <c r="H127" s="40">
        <v>0</v>
      </c>
      <c r="I127" s="56">
        <f t="shared" si="10"/>
        <v>0</v>
      </c>
    </row>
    <row r="128" spans="1:9" ht="15" x14ac:dyDescent="0.25">
      <c r="A128" s="1"/>
      <c r="B128" s="37" t="s">
        <v>97</v>
      </c>
      <c r="C128" s="54" t="s">
        <v>98</v>
      </c>
      <c r="D128" s="39"/>
      <c r="E128" s="40"/>
      <c r="F128" s="39"/>
      <c r="G128" s="55"/>
      <c r="H128" s="40">
        <v>0</v>
      </c>
      <c r="I128" s="56">
        <f t="shared" si="10"/>
        <v>0</v>
      </c>
    </row>
    <row r="129" spans="1:9" ht="15" x14ac:dyDescent="0.25">
      <c r="A129" s="1"/>
      <c r="B129" s="37" t="s">
        <v>99</v>
      </c>
      <c r="C129" s="54" t="s">
        <v>100</v>
      </c>
      <c r="D129" s="39"/>
      <c r="E129" s="40"/>
      <c r="F129" s="39"/>
      <c r="G129" s="55"/>
      <c r="H129" s="40">
        <v>0</v>
      </c>
      <c r="I129" s="56">
        <f t="shared" si="10"/>
        <v>0</v>
      </c>
    </row>
    <row r="130" spans="1:9" ht="15" x14ac:dyDescent="0.25">
      <c r="A130" s="1"/>
      <c r="B130" s="37" t="s">
        <v>101</v>
      </c>
      <c r="C130" s="54" t="s">
        <v>102</v>
      </c>
      <c r="D130" s="39"/>
      <c r="E130" s="40"/>
      <c r="F130" s="39"/>
      <c r="G130" s="55"/>
      <c r="H130" s="40">
        <v>0</v>
      </c>
      <c r="I130" s="56">
        <f t="shared" si="10"/>
        <v>0</v>
      </c>
    </row>
    <row r="131" spans="1:9" ht="15" x14ac:dyDescent="0.25">
      <c r="A131" s="1"/>
      <c r="B131" s="37" t="s">
        <v>103</v>
      </c>
      <c r="C131" s="54" t="s">
        <v>104</v>
      </c>
      <c r="D131" s="39"/>
      <c r="E131" s="40"/>
      <c r="F131" s="39"/>
      <c r="G131" s="55"/>
      <c r="H131" s="40">
        <v>0</v>
      </c>
      <c r="I131" s="56">
        <f t="shared" si="10"/>
        <v>0</v>
      </c>
    </row>
    <row r="132" spans="1:9" ht="15" x14ac:dyDescent="0.25">
      <c r="A132" s="32"/>
      <c r="B132" s="43" t="s">
        <v>105</v>
      </c>
      <c r="C132" s="57"/>
      <c r="D132" s="41"/>
      <c r="E132" s="42"/>
      <c r="F132" s="41"/>
      <c r="G132" s="58"/>
      <c r="H132" s="42">
        <v>0</v>
      </c>
      <c r="I132" s="56">
        <f t="shared" si="10"/>
        <v>0</v>
      </c>
    </row>
    <row r="133" spans="1:9" ht="15" x14ac:dyDescent="0.25">
      <c r="A133" s="1"/>
      <c r="B133" s="37" t="s">
        <v>106</v>
      </c>
      <c r="C133" s="54" t="s">
        <v>107</v>
      </c>
      <c r="D133" s="39"/>
      <c r="E133" s="40"/>
      <c r="F133" s="39"/>
      <c r="G133" s="55"/>
      <c r="H133" s="40">
        <v>0</v>
      </c>
      <c r="I133" s="56">
        <f t="shared" si="10"/>
        <v>0</v>
      </c>
    </row>
    <row r="134" spans="1:9" ht="15" x14ac:dyDescent="0.25">
      <c r="A134" s="1"/>
      <c r="B134" s="37" t="s">
        <v>108</v>
      </c>
      <c r="C134" s="54" t="s">
        <v>109</v>
      </c>
      <c r="D134" s="39"/>
      <c r="E134" s="40"/>
      <c r="F134" s="39"/>
      <c r="G134" s="55"/>
      <c r="H134" s="40">
        <v>0</v>
      </c>
      <c r="I134" s="56">
        <f t="shared" si="10"/>
        <v>0</v>
      </c>
    </row>
    <row r="135" spans="1:9" ht="15" x14ac:dyDescent="0.25">
      <c r="A135" s="1"/>
      <c r="B135" s="37" t="s">
        <v>110</v>
      </c>
      <c r="C135" s="54" t="s">
        <v>111</v>
      </c>
      <c r="D135" s="39"/>
      <c r="E135" s="40"/>
      <c r="F135" s="39"/>
      <c r="G135" s="55"/>
      <c r="H135" s="40">
        <v>0</v>
      </c>
      <c r="I135" s="56">
        <f t="shared" si="10"/>
        <v>0</v>
      </c>
    </row>
    <row r="136" spans="1:9" ht="15" x14ac:dyDescent="0.25">
      <c r="A136" s="32"/>
      <c r="B136" s="43" t="s">
        <v>112</v>
      </c>
      <c r="C136" s="57"/>
      <c r="D136" s="41"/>
      <c r="E136" s="42"/>
      <c r="F136" s="41"/>
      <c r="G136" s="58"/>
      <c r="H136" s="42">
        <v>0</v>
      </c>
      <c r="I136" s="56">
        <f t="shared" si="10"/>
        <v>0</v>
      </c>
    </row>
    <row r="137" spans="1:9" ht="15" x14ac:dyDescent="0.25">
      <c r="A137" s="1"/>
      <c r="B137" s="37" t="s">
        <v>113</v>
      </c>
      <c r="C137" s="54" t="s">
        <v>114</v>
      </c>
      <c r="D137" s="39"/>
      <c r="E137" s="40"/>
      <c r="F137" s="39"/>
      <c r="G137" s="55"/>
      <c r="H137" s="40">
        <v>0</v>
      </c>
      <c r="I137" s="56">
        <f t="shared" si="10"/>
        <v>0</v>
      </c>
    </row>
    <row r="138" spans="1:9" ht="15" x14ac:dyDescent="0.25">
      <c r="A138" s="1"/>
      <c r="B138" s="37" t="s">
        <v>115</v>
      </c>
      <c r="C138" s="54" t="s">
        <v>116</v>
      </c>
      <c r="D138" s="39"/>
      <c r="E138" s="40"/>
      <c r="F138" s="39"/>
      <c r="G138" s="55"/>
      <c r="H138" s="40">
        <v>0</v>
      </c>
      <c r="I138" s="56">
        <f t="shared" si="10"/>
        <v>0</v>
      </c>
    </row>
    <row r="139" spans="1:9" ht="15" x14ac:dyDescent="0.25">
      <c r="A139" s="1"/>
      <c r="B139" s="37" t="s">
        <v>117</v>
      </c>
      <c r="C139" s="54" t="s">
        <v>118</v>
      </c>
      <c r="D139" s="39"/>
      <c r="E139" s="40"/>
      <c r="F139" s="39"/>
      <c r="G139" s="55"/>
      <c r="H139" s="40">
        <v>0</v>
      </c>
      <c r="I139" s="56">
        <f t="shared" si="10"/>
        <v>0</v>
      </c>
    </row>
    <row r="140" spans="1:9" ht="15" x14ac:dyDescent="0.25">
      <c r="A140" s="1"/>
      <c r="B140" s="37" t="s">
        <v>119</v>
      </c>
      <c r="C140" s="54" t="s">
        <v>120</v>
      </c>
      <c r="D140" s="39"/>
      <c r="E140" s="40"/>
      <c r="F140" s="39"/>
      <c r="G140" s="55"/>
      <c r="H140" s="40">
        <v>0</v>
      </c>
      <c r="I140" s="56">
        <f t="shared" si="10"/>
        <v>0</v>
      </c>
    </row>
    <row r="141" spans="1:9" ht="15" x14ac:dyDescent="0.25">
      <c r="A141" s="1"/>
      <c r="B141" s="37" t="s">
        <v>121</v>
      </c>
      <c r="C141" s="54" t="s">
        <v>122</v>
      </c>
      <c r="D141" s="39"/>
      <c r="E141" s="40"/>
      <c r="F141" s="39"/>
      <c r="G141" s="55"/>
      <c r="H141" s="40">
        <v>0</v>
      </c>
      <c r="I141" s="56">
        <f t="shared" si="10"/>
        <v>0</v>
      </c>
    </row>
    <row r="142" spans="1:9" ht="15" x14ac:dyDescent="0.25">
      <c r="A142" s="1"/>
      <c r="B142" s="37" t="s">
        <v>123</v>
      </c>
      <c r="C142" s="54" t="s">
        <v>124</v>
      </c>
      <c r="D142" s="39"/>
      <c r="E142" s="40"/>
      <c r="F142" s="39"/>
      <c r="G142" s="55"/>
      <c r="H142" s="40">
        <v>0</v>
      </c>
      <c r="I142" s="56">
        <f t="shared" si="10"/>
        <v>0</v>
      </c>
    </row>
    <row r="143" spans="1:9" ht="15" x14ac:dyDescent="0.25">
      <c r="A143" s="1"/>
      <c r="B143" s="37" t="s">
        <v>125</v>
      </c>
      <c r="C143" s="54" t="s">
        <v>126</v>
      </c>
      <c r="D143" s="39"/>
      <c r="E143" s="40"/>
      <c r="F143" s="39"/>
      <c r="G143" s="55"/>
      <c r="H143" s="40">
        <v>0</v>
      </c>
      <c r="I143" s="56">
        <f t="shared" si="10"/>
        <v>0</v>
      </c>
    </row>
    <row r="144" spans="1:9" ht="15" x14ac:dyDescent="0.25">
      <c r="A144" s="32"/>
      <c r="B144" s="43" t="s">
        <v>127</v>
      </c>
      <c r="C144" s="57"/>
      <c r="D144" s="41"/>
      <c r="E144" s="42"/>
      <c r="F144" s="41"/>
      <c r="G144" s="58"/>
      <c r="H144" s="42">
        <v>0</v>
      </c>
      <c r="I144" s="56">
        <f t="shared" si="10"/>
        <v>0</v>
      </c>
    </row>
    <row r="145" spans="1:9" ht="15" x14ac:dyDescent="0.25">
      <c r="A145" s="1"/>
      <c r="B145" s="37" t="s">
        <v>128</v>
      </c>
      <c r="C145" s="54" t="s">
        <v>129</v>
      </c>
      <c r="D145" s="39"/>
      <c r="E145" s="40"/>
      <c r="F145" s="39"/>
      <c r="G145" s="55"/>
      <c r="H145" s="40">
        <v>0</v>
      </c>
      <c r="I145" s="56">
        <f t="shared" si="10"/>
        <v>0</v>
      </c>
    </row>
    <row r="146" spans="1:9" ht="15" x14ac:dyDescent="0.25">
      <c r="A146" s="1"/>
      <c r="B146" s="37" t="s">
        <v>130</v>
      </c>
      <c r="C146" s="54" t="s">
        <v>131</v>
      </c>
      <c r="D146" s="39"/>
      <c r="E146" s="40"/>
      <c r="F146" s="39"/>
      <c r="G146" s="55"/>
      <c r="H146" s="40">
        <v>0</v>
      </c>
      <c r="I146" s="56">
        <f t="shared" si="10"/>
        <v>0</v>
      </c>
    </row>
    <row r="147" spans="1:9" ht="15" x14ac:dyDescent="0.25">
      <c r="A147" s="1"/>
      <c r="B147" s="37" t="s">
        <v>132</v>
      </c>
      <c r="C147" s="54" t="s">
        <v>133</v>
      </c>
      <c r="D147" s="39"/>
      <c r="E147" s="40"/>
      <c r="F147" s="39"/>
      <c r="G147" s="55"/>
      <c r="H147" s="40">
        <v>0</v>
      </c>
      <c r="I147" s="56">
        <f t="shared" si="10"/>
        <v>0</v>
      </c>
    </row>
    <row r="148" spans="1:9" ht="15" x14ac:dyDescent="0.25">
      <c r="A148" s="32"/>
      <c r="B148" s="43" t="s">
        <v>134</v>
      </c>
      <c r="C148" s="57"/>
      <c r="D148" s="41"/>
      <c r="E148" s="42"/>
      <c r="F148" s="41"/>
      <c r="G148" s="58"/>
      <c r="H148" s="42">
        <v>0</v>
      </c>
      <c r="I148" s="56">
        <f t="shared" ref="I148:I155" si="12">F148-G148</f>
        <v>0</v>
      </c>
    </row>
    <row r="149" spans="1:9" ht="15" x14ac:dyDescent="0.25">
      <c r="A149" s="1"/>
      <c r="B149" s="37" t="s">
        <v>135</v>
      </c>
      <c r="C149" s="54" t="s">
        <v>136</v>
      </c>
      <c r="D149" s="39"/>
      <c r="E149" s="40"/>
      <c r="F149" s="39"/>
      <c r="G149" s="55"/>
      <c r="H149" s="40">
        <v>0</v>
      </c>
      <c r="I149" s="56">
        <f t="shared" si="12"/>
        <v>0</v>
      </c>
    </row>
    <row r="150" spans="1:9" ht="15" x14ac:dyDescent="0.25">
      <c r="A150" s="1"/>
      <c r="B150" s="37" t="s">
        <v>137</v>
      </c>
      <c r="C150" s="54" t="s">
        <v>138</v>
      </c>
      <c r="D150" s="39"/>
      <c r="E150" s="40"/>
      <c r="F150" s="39"/>
      <c r="G150" s="55"/>
      <c r="H150" s="40">
        <v>0</v>
      </c>
      <c r="I150" s="56">
        <f t="shared" si="12"/>
        <v>0</v>
      </c>
    </row>
    <row r="151" spans="1:9" ht="15" x14ac:dyDescent="0.25">
      <c r="A151" s="1"/>
      <c r="B151" s="37" t="s">
        <v>139</v>
      </c>
      <c r="C151" s="54" t="s">
        <v>140</v>
      </c>
      <c r="D151" s="39"/>
      <c r="E151" s="40"/>
      <c r="F151" s="39"/>
      <c r="G151" s="55"/>
      <c r="H151" s="40">
        <v>0</v>
      </c>
      <c r="I151" s="56">
        <f t="shared" si="12"/>
        <v>0</v>
      </c>
    </row>
    <row r="152" spans="1:9" ht="15" x14ac:dyDescent="0.25">
      <c r="A152" s="1"/>
      <c r="B152" s="37" t="s">
        <v>141</v>
      </c>
      <c r="C152" s="54" t="s">
        <v>142</v>
      </c>
      <c r="D152" s="39"/>
      <c r="E152" s="40"/>
      <c r="F152" s="39"/>
      <c r="G152" s="55"/>
      <c r="H152" s="40">
        <v>0</v>
      </c>
      <c r="I152" s="56">
        <f t="shared" si="12"/>
        <v>0</v>
      </c>
    </row>
    <row r="153" spans="1:9" ht="15" x14ac:dyDescent="0.25">
      <c r="A153" s="1"/>
      <c r="B153" s="37" t="s">
        <v>143</v>
      </c>
      <c r="C153" s="54" t="s">
        <v>144</v>
      </c>
      <c r="D153" s="39"/>
      <c r="E153" s="40"/>
      <c r="F153" s="39"/>
      <c r="G153" s="55"/>
      <c r="H153" s="40">
        <v>0</v>
      </c>
      <c r="I153" s="56">
        <f t="shared" si="12"/>
        <v>0</v>
      </c>
    </row>
    <row r="154" spans="1:9" ht="15" x14ac:dyDescent="0.25">
      <c r="A154" s="1"/>
      <c r="B154" s="37" t="s">
        <v>145</v>
      </c>
      <c r="C154" s="54" t="s">
        <v>146</v>
      </c>
      <c r="D154" s="39"/>
      <c r="E154" s="40"/>
      <c r="F154" s="39"/>
      <c r="G154" s="55"/>
      <c r="H154" s="40">
        <v>0</v>
      </c>
      <c r="I154" s="56">
        <f t="shared" si="12"/>
        <v>0</v>
      </c>
    </row>
    <row r="155" spans="1:9" ht="15" x14ac:dyDescent="0.25">
      <c r="A155" s="1"/>
      <c r="B155" s="46" t="s">
        <v>147</v>
      </c>
      <c r="C155" s="60" t="s">
        <v>148</v>
      </c>
      <c r="D155" s="39"/>
      <c r="E155" s="40"/>
      <c r="F155" s="61"/>
      <c r="G155" s="62"/>
      <c r="H155" s="40">
        <v>0</v>
      </c>
      <c r="I155" s="56">
        <f t="shared" si="12"/>
        <v>0</v>
      </c>
    </row>
    <row r="156" spans="1:9" ht="15" x14ac:dyDescent="0.25">
      <c r="A156" s="1"/>
      <c r="B156" s="63" t="s">
        <v>150</v>
      </c>
      <c r="C156" s="64"/>
      <c r="D156" s="65">
        <f>D10+D83</f>
        <v>11029573</v>
      </c>
      <c r="E156" s="65">
        <f t="shared" ref="E156" si="13">E11+E83</f>
        <v>0</v>
      </c>
      <c r="F156" s="65">
        <f>F10+F83</f>
        <v>24229396.41</v>
      </c>
      <c r="G156" s="65">
        <f>G10+G83</f>
        <v>6319307.9500000002</v>
      </c>
      <c r="H156" s="65">
        <f>H10+H83</f>
        <v>6319307.9500000002</v>
      </c>
      <c r="I156" s="65">
        <f>I10+I83</f>
        <v>17910088.460000001</v>
      </c>
    </row>
    <row r="157" spans="1:9" x14ac:dyDescent="0.2">
      <c r="G157" s="66"/>
    </row>
    <row r="158" spans="1:9" x14ac:dyDescent="0.2">
      <c r="G158" s="66"/>
    </row>
  </sheetData>
  <mergeCells count="7">
    <mergeCell ref="B2:I2"/>
    <mergeCell ref="B3:I3"/>
    <mergeCell ref="B4:I4"/>
    <mergeCell ref="B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F6a. EAEPE OG</vt:lpstr>
      <vt:lpstr>'F6a. EAEPE 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2021-08-10T16:16:34Z</dcterms:created>
  <dcterms:modified xsi:type="dcterms:W3CDTF">2021-08-10T16:16:44Z</dcterms:modified>
</cp:coreProperties>
</file>